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Projects" sheetId="2" state="visible" r:id="rId4"/>
    <sheet name="Utilisation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<sst xmlns="http://schemas.openxmlformats.org/spreadsheetml/2006/main" count="36" uniqueCount="36">
  <si>
    <t xml:space="preserve">Weekly delivery KPI review</t>
  </si>
  <si>
    <t xml:space="preserve">Eight numbers on one page, reviewed at the same time every week. The point is the trend: one red week is a conversation, three is an intervention.</t>
  </si>
  <si>
    <t xml:space="preserve">Projects sheet: one row per active project. Edit the cream cells (blue text); burn %, margin variance and flags are formulas.</t>
  </si>
  <si>
    <t xml:space="preserve">Utilisation sheet: one row per person. Edit available and billable hours; utilisation is calculated and coloured against the target in cell B1 of that sheet.</t>
  </si>
  <si>
    <t xml:space="preserve">Row 2 on each sheet is a worked example; replace or delete it.</t>
  </si>
  <si>
    <t xml:space="preserve">Targets used for colouring are my own operating benchmarks (utilisation 75-85%, margin variance within 5 points), not an industry survey. Change them to suit your practice.</t>
  </si>
  <si>
    <t xml:space="preserve">Template by Aloka K · alokakiran.com · free to use and adapt</t>
  </si>
  <si>
    <t xml:space="preserve">Project</t>
  </si>
  <si>
    <t xml:space="preserve">Budget hours</t>
  </si>
  <si>
    <t xml:space="preserve">Hours burned</t>
  </si>
  <si>
    <t xml:space="preserve">Burn %</t>
  </si>
  <si>
    <t xml:space="preserve">% complete</t>
  </si>
  <si>
    <t xml:space="preserve">Planned margin %</t>
  </si>
  <si>
    <t xml:space="preserve">Actual margin %</t>
  </si>
  <si>
    <t xml:space="preserve">Margin variance (pts)</t>
  </si>
  <si>
    <t xml:space="preserve">Milestone RAG</t>
  </si>
  <si>
    <t xml:space="preserve">Open P1/P2</t>
  </si>
  <si>
    <t xml:space="preserve">CRs awaiting decision</t>
  </si>
  <si>
    <t xml:space="preserve">Unbilled amount</t>
  </si>
  <si>
    <t xml:space="preserve">Client health (1-5)</t>
  </si>
  <si>
    <t xml:space="preserve">Flag</t>
  </si>
  <si>
    <t xml:space="preserve">Notes</t>
  </si>
  <si>
    <t xml:space="preserve">Example: Adobe Commerce upgrade</t>
  </si>
  <si>
    <t xml:space="preserve">Amber</t>
  </si>
  <si>
    <t xml:space="preserve">Burn ahead of progress; review estimate for checkout work</t>
  </si>
  <si>
    <t xml:space="preserve">Target utilisation (low / high)</t>
  </si>
  <si>
    <t xml:space="preserve">My operating benchmark; edit to suit</t>
  </si>
  <si>
    <t xml:space="preserve">Person</t>
  </si>
  <si>
    <t xml:space="preserve">Role</t>
  </si>
  <si>
    <t xml:space="preserve">Available hours</t>
  </si>
  <si>
    <t xml:space="preserve">Billable hours</t>
  </si>
  <si>
    <t xml:space="preserve">Utilisation</t>
  </si>
  <si>
    <t xml:space="preserve">Status</t>
  </si>
  <si>
    <t xml:space="preserve">Example: A. Sharma</t>
  </si>
  <si>
    <t xml:space="preserve">Senior engineer</t>
  </si>
  <si>
    <t xml:space="preserve">Team total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</si>
</sst>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.0%"/>
    <numFmt numFmtId="166" formatCode="0%"/>
    <numFmt numFmtId="167" formatCode="0.0;\-0.0;\-"/>
    <numFmt numFmtId="168" formatCode="#,##0;\(#,##0\);\-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sz val="10"/>
      <name val="Arial"/>
      <family val="0"/>
      <charset val="1"/>
    </font>
    <font>
      <i val="true"/>
      <sz val="9"/>
      <color rgb="FF5B657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0F1216"/>
        <bgColor rgb="FF000000"/>
      </patternFill>
    </fill>
    <fill>
      <patternFill patternType="solid">
        <fgColor rgb="FFF4F2EE"/>
        <bgColor rgb="FFFFF6E0"/>
      </patternFill>
    </fill>
    <fill>
      <patternFill patternType="solid">
        <fgColor rgb="FFFFF6E0"/>
        <bgColor rgb="FFFFF1D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0CCC4"/>
      </left>
      <right style="thin">
        <color rgb="FFD0CCC4"/>
      </right>
      <top style="thin">
        <color rgb="FFD0CCC4"/>
      </top>
      <bottom style="thin">
        <color rgb="FFD0CCC4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8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DFF3E8"/>
        </patternFill>
      </fill>
    </dxf>
    <dxf>
      <fill>
        <patternFill>
          <bgColor rgb="FFFFF1D6"/>
        </patternFill>
      </fill>
    </dxf>
    <dxf>
      <fill>
        <patternFill>
          <bgColor rgb="FFFDE2E1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CC4"/>
      <rgbColor rgb="FF808080"/>
      <rgbColor rgb="FF9999FF"/>
      <rgbColor rgb="FF993366"/>
      <rgbColor rgb="FFFFF6E0"/>
      <rgbColor rgb="FFDFF3E8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4F2EE"/>
      <rgbColor rgb="FFCCFFCC"/>
      <rgbColor rgb="FFFFF1D6"/>
      <rgbColor rgb="FF99CCFF"/>
      <rgbColor rgb="FFFF99CC"/>
      <rgbColor rgb="FFCC99FF"/>
      <rgbColor rgb="FFFDE2E1"/>
      <rgbColor rgb="FF3366FF"/>
      <rgbColor rgb="FF33CCCC"/>
      <rgbColor rgb="FF99CC00"/>
      <rgbColor rgb="FFFFCC00"/>
      <rgbColor rgb="FFFF9900"/>
      <rgbColor rgb="FFFF6600"/>
      <rgbColor rgb="FF5B6570"/>
      <rgbColor rgb="FF969696"/>
      <rgbColor rgb="FF003366"/>
      <rgbColor rgb="FF339966"/>
      <rgbColor rgb="FF0F1216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0"/>
  </cols>
  <sheetData>
    <row r="1" customFormat="false" ht="17.35" hidden="false" customHeight="false" outlineLevel="0" collapsed="false">
      <c r="A1" s="1" t="s">
        <v>0</v>
      </c>
    </row>
    <row r="3" customFormat="false" ht="15" hidden="false" customHeight="false" outlineLevel="0" collapsed="false">
      <c r="A3" s="2" t="s">
        <v>1</v>
      </c>
    </row>
    <row r="4" customFormat="false" ht="15" hidden="false" customHeight="false" outlineLevel="0" collapsed="false">
      <c r="A4" s="2"/>
    </row>
    <row r="5" customFormat="false" ht="15" hidden="false" customHeight="false" outlineLevel="0" collapsed="false">
      <c r="A5" s="2" t="s">
        <v>2</v>
      </c>
    </row>
    <row r="6" customFormat="false" ht="15" hidden="false" customHeight="false" outlineLevel="0" collapsed="false">
      <c r="A6" s="2" t="s">
        <v>3</v>
      </c>
    </row>
    <row r="7" customFormat="false" ht="15" hidden="false" customHeight="false" outlineLevel="0" collapsed="false">
      <c r="A7" s="2" t="s">
        <v>4</v>
      </c>
    </row>
    <row r="8" customFormat="false" ht="15" hidden="false" customHeight="false" outlineLevel="0" collapsed="false">
      <c r="A8" s="2" t="s">
        <v>5</v>
      </c>
    </row>
    <row r="10" customFormat="false" ht="15" hidden="false" customHeight="false" outlineLevel="0" collapsed="false">
      <c r="A10" s="3" t="s">
        <v>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4"/>
    <col collapsed="false" customWidth="true" hidden="false" outlineLevel="0" max="3" min="2" style="0" width="11"/>
    <col collapsed="false" customWidth="true" hidden="false" outlineLevel="0" max="4" min="4" style="0" width="9"/>
    <col collapsed="false" customWidth="true" hidden="false" outlineLevel="0" max="5" min="5" style="0" width="10"/>
    <col collapsed="false" customWidth="true" hidden="false" outlineLevel="0" max="7" min="6" style="0" width="11"/>
    <col collapsed="false" customWidth="true" hidden="false" outlineLevel="0" max="8" min="8" style="0" width="12"/>
    <col collapsed="false" customWidth="true" hidden="false" outlineLevel="0" max="9" min="9" style="0" width="11"/>
    <col collapsed="false" customWidth="true" hidden="false" outlineLevel="0" max="10" min="10" style="0" width="10"/>
    <col collapsed="false" customWidth="true" hidden="false" outlineLevel="0" max="11" min="11" style="0" width="12"/>
    <col collapsed="false" customWidth="true" hidden="false" outlineLevel="0" max="12" min="12" style="0" width="13"/>
    <col collapsed="false" customWidth="true" hidden="false" outlineLevel="0" max="13" min="13" style="0" width="11"/>
    <col collapsed="false" customWidth="true" hidden="false" outlineLevel="0" max="14" min="14" style="0" width="22"/>
    <col collapsed="false" customWidth="true" hidden="false" outlineLevel="0" max="15" min="15" style="0" width="34"/>
  </cols>
  <sheetData>
    <row r="1" customFormat="false" ht="31.5" hidden="false" customHeight="true" outlineLevel="0" collapsed="false">
      <c r="A1" s="4" t="s">
        <v>7</v>
      </c>
      <c r="B1" s="4" t="s">
        <v>8</v>
      </c>
      <c r="C1" s="4" t="s">
        <v>9</v>
      </c>
      <c r="D1" s="4" t="s">
        <v>10</v>
      </c>
      <c r="E1" s="4" t="s">
        <v>11</v>
      </c>
      <c r="F1" s="4" t="s">
        <v>12</v>
      </c>
      <c r="G1" s="4" t="s">
        <v>13</v>
      </c>
      <c r="H1" s="4" t="s">
        <v>14</v>
      </c>
      <c r="I1" s="4" t="s">
        <v>15</v>
      </c>
      <c r="J1" s="4" t="s">
        <v>16</v>
      </c>
      <c r="K1" s="4" t="s">
        <v>17</v>
      </c>
      <c r="L1" s="4" t="s">
        <v>18</v>
      </c>
      <c r="M1" s="4" t="s">
        <v>19</v>
      </c>
      <c r="N1" s="4" t="s">
        <v>20</v>
      </c>
      <c r="O1" s="4" t="s">
        <v>21</v>
      </c>
    </row>
    <row r="2" customFormat="false" ht="15" hidden="false" customHeight="false" outlineLevel="0" collapsed="false">
      <c r="A2" s="5" t="s">
        <v>22</v>
      </c>
      <c r="B2" s="5" t="n">
        <v>900</v>
      </c>
      <c r="C2" s="5" t="n">
        <v>610</v>
      </c>
      <c r="D2" s="6" t="n">
        <f aca="false">IF(AND(ISNUMBER(B2),B2&gt;0,ISNUMBER(C2)),C2/B2,"")</f>
        <v>0.677777777777778</v>
      </c>
      <c r="E2" s="7" t="n">
        <v>0.6</v>
      </c>
      <c r="F2" s="7" t="n">
        <v>0.45</v>
      </c>
      <c r="G2" s="7" t="n">
        <v>0.41</v>
      </c>
      <c r="H2" s="8" t="n">
        <f aca="false">IF(AND(ISNUMBER(F2),ISNUMBER(G2)),(G2-F2)*100,"")</f>
        <v>-4</v>
      </c>
      <c r="I2" s="5" t="s">
        <v>23</v>
      </c>
      <c r="J2" s="5" t="n">
        <v>2</v>
      </c>
      <c r="K2" s="5" t="n">
        <v>1</v>
      </c>
      <c r="L2" s="9" t="n">
        <v>180000</v>
      </c>
      <c r="M2" s="5" t="n">
        <v>4</v>
      </c>
      <c r="N2" s="10" t="str">
        <f aca="false">IF(A2="","",IF(OR(I2="Red",AND(ISNUMBER(D2),ISNUMBER(E2),D2-E2&gt;0.1),AND(ISNUMBER(H2),H2&lt;-5)),"Review this week",IF(I2="Amber","Watch","On track")))</f>
        <v>Watch</v>
      </c>
      <c r="O2" s="5" t="s">
        <v>24</v>
      </c>
    </row>
    <row r="3" customFormat="false" ht="15" hidden="false" customHeight="false" outlineLevel="0" collapsed="false">
      <c r="A3" s="11"/>
      <c r="B3" s="11"/>
      <c r="C3" s="11"/>
      <c r="D3" s="12" t="str">
        <f aca="false">IF(AND(ISNUMBER(B3),B3&gt;0,ISNUMBER(C3)),C3/B3,"")</f>
        <v/>
      </c>
      <c r="E3" s="13"/>
      <c r="F3" s="13"/>
      <c r="G3" s="13"/>
      <c r="H3" s="14" t="str">
        <f aca="false">IF(AND(ISNUMBER(F3),ISNUMBER(G3)),(G3-F3)*100,"")</f>
        <v/>
      </c>
      <c r="I3" s="11"/>
      <c r="J3" s="11"/>
      <c r="K3" s="11"/>
      <c r="L3" s="15"/>
      <c r="M3" s="11"/>
      <c r="N3" s="16" t="str">
        <f aca="false">IF(A3="","",IF(OR(I3="Red",AND(ISNUMBER(D3),ISNUMBER(E3),D3-E3&gt;0.1),AND(ISNUMBER(H3),H3&lt;-5)),"Review this week",IF(I3="Amber","Watch","On track")))</f>
        <v/>
      </c>
      <c r="O3" s="11"/>
    </row>
    <row r="4" customFormat="false" ht="15" hidden="false" customHeight="false" outlineLevel="0" collapsed="false">
      <c r="A4" s="11"/>
      <c r="B4" s="11"/>
      <c r="C4" s="11"/>
      <c r="D4" s="12" t="str">
        <f aca="false">IF(AND(ISNUMBER(B4),B4&gt;0,ISNUMBER(C4)),C4/B4,"")</f>
        <v/>
      </c>
      <c r="E4" s="13"/>
      <c r="F4" s="13"/>
      <c r="G4" s="13"/>
      <c r="H4" s="14" t="str">
        <f aca="false">IF(AND(ISNUMBER(F4),ISNUMBER(G4)),(G4-F4)*100,"")</f>
        <v/>
      </c>
      <c r="I4" s="11"/>
      <c r="J4" s="11"/>
      <c r="K4" s="11"/>
      <c r="L4" s="15"/>
      <c r="M4" s="11"/>
      <c r="N4" s="16" t="str">
        <f aca="false">IF(A4="","",IF(OR(I4="Red",AND(ISNUMBER(D4),ISNUMBER(E4),D4-E4&gt;0.1),AND(ISNUMBER(H4),H4&lt;-5)),"Review this week",IF(I4="Amber","Watch","On track")))</f>
        <v/>
      </c>
      <c r="O4" s="11"/>
    </row>
    <row r="5" customFormat="false" ht="15" hidden="false" customHeight="false" outlineLevel="0" collapsed="false">
      <c r="A5" s="11"/>
      <c r="B5" s="11"/>
      <c r="C5" s="11"/>
      <c r="D5" s="12" t="str">
        <f aca="false">IF(AND(ISNUMBER(B5),B5&gt;0,ISNUMBER(C5)),C5/B5,"")</f>
        <v/>
      </c>
      <c r="E5" s="13"/>
      <c r="F5" s="13"/>
      <c r="G5" s="13"/>
      <c r="H5" s="14" t="str">
        <f aca="false">IF(AND(ISNUMBER(F5),ISNUMBER(G5)),(G5-F5)*100,"")</f>
        <v/>
      </c>
      <c r="I5" s="11"/>
      <c r="J5" s="11"/>
      <c r="K5" s="11"/>
      <c r="L5" s="15"/>
      <c r="M5" s="11"/>
      <c r="N5" s="16" t="str">
        <f aca="false">IF(A5="","",IF(OR(I5="Red",AND(ISNUMBER(D5),ISNUMBER(E5),D5-E5&gt;0.1),AND(ISNUMBER(H5),H5&lt;-5)),"Review this week",IF(I5="Amber","Watch","On track")))</f>
        <v/>
      </c>
      <c r="O5" s="11"/>
    </row>
    <row r="6" customFormat="false" ht="15" hidden="false" customHeight="false" outlineLevel="0" collapsed="false">
      <c r="A6" s="11"/>
      <c r="B6" s="11"/>
      <c r="C6" s="11"/>
      <c r="D6" s="12" t="str">
        <f aca="false">IF(AND(ISNUMBER(B6),B6&gt;0,ISNUMBER(C6)),C6/B6,"")</f>
        <v/>
      </c>
      <c r="E6" s="13"/>
      <c r="F6" s="13"/>
      <c r="G6" s="13"/>
      <c r="H6" s="14" t="str">
        <f aca="false">IF(AND(ISNUMBER(F6),ISNUMBER(G6)),(G6-F6)*100,"")</f>
        <v/>
      </c>
      <c r="I6" s="11"/>
      <c r="J6" s="11"/>
      <c r="K6" s="11"/>
      <c r="L6" s="15"/>
      <c r="M6" s="11"/>
      <c r="N6" s="16" t="str">
        <f aca="false">IF(A6="","",IF(OR(I6="Red",AND(ISNUMBER(D6),ISNUMBER(E6),D6-E6&gt;0.1),AND(ISNUMBER(H6),H6&lt;-5)),"Review this week",IF(I6="Amber","Watch","On track")))</f>
        <v/>
      </c>
      <c r="O6" s="11"/>
    </row>
    <row r="7" customFormat="false" ht="15" hidden="false" customHeight="false" outlineLevel="0" collapsed="false">
      <c r="A7" s="11"/>
      <c r="B7" s="11"/>
      <c r="C7" s="11"/>
      <c r="D7" s="12" t="str">
        <f aca="false">IF(AND(ISNUMBER(B7),B7&gt;0,ISNUMBER(C7)),C7/B7,"")</f>
        <v/>
      </c>
      <c r="E7" s="13"/>
      <c r="F7" s="13"/>
      <c r="G7" s="13"/>
      <c r="H7" s="14" t="str">
        <f aca="false">IF(AND(ISNUMBER(F7),ISNUMBER(G7)),(G7-F7)*100,"")</f>
        <v/>
      </c>
      <c r="I7" s="11"/>
      <c r="J7" s="11"/>
      <c r="K7" s="11"/>
      <c r="L7" s="15"/>
      <c r="M7" s="11"/>
      <c r="N7" s="16" t="str">
        <f aca="false">IF(A7="","",IF(OR(I7="Red",AND(ISNUMBER(D7),ISNUMBER(E7),D7-E7&gt;0.1),AND(ISNUMBER(H7),H7&lt;-5)),"Review this week",IF(I7="Amber","Watch","On track")))</f>
        <v/>
      </c>
      <c r="O7" s="11"/>
    </row>
    <row r="8" customFormat="false" ht="15" hidden="false" customHeight="false" outlineLevel="0" collapsed="false">
      <c r="A8" s="11"/>
      <c r="B8" s="11"/>
      <c r="C8" s="11"/>
      <c r="D8" s="12" t="str">
        <f aca="false">IF(AND(ISNUMBER(B8),B8&gt;0,ISNUMBER(C8)),C8/B8,"")</f>
        <v/>
      </c>
      <c r="E8" s="13"/>
      <c r="F8" s="13"/>
      <c r="G8" s="13"/>
      <c r="H8" s="14" t="str">
        <f aca="false">IF(AND(ISNUMBER(F8),ISNUMBER(G8)),(G8-F8)*100,"")</f>
        <v/>
      </c>
      <c r="I8" s="11"/>
      <c r="J8" s="11"/>
      <c r="K8" s="11"/>
      <c r="L8" s="15"/>
      <c r="M8" s="11"/>
      <c r="N8" s="16" t="str">
        <f aca="false">IF(A8="","",IF(OR(I8="Red",AND(ISNUMBER(D8),ISNUMBER(E8),D8-E8&gt;0.1),AND(ISNUMBER(H8),H8&lt;-5)),"Review this week",IF(I8="Amber","Watch","On track")))</f>
        <v/>
      </c>
      <c r="O8" s="11"/>
    </row>
    <row r="9" customFormat="false" ht="15" hidden="false" customHeight="false" outlineLevel="0" collapsed="false">
      <c r="A9" s="11"/>
      <c r="B9" s="11"/>
      <c r="C9" s="11"/>
      <c r="D9" s="12" t="str">
        <f aca="false">IF(AND(ISNUMBER(B9),B9&gt;0,ISNUMBER(C9)),C9/B9,"")</f>
        <v/>
      </c>
      <c r="E9" s="13"/>
      <c r="F9" s="13"/>
      <c r="G9" s="13"/>
      <c r="H9" s="14" t="str">
        <f aca="false">IF(AND(ISNUMBER(F9),ISNUMBER(G9)),(G9-F9)*100,"")</f>
        <v/>
      </c>
      <c r="I9" s="11"/>
      <c r="J9" s="11"/>
      <c r="K9" s="11"/>
      <c r="L9" s="15"/>
      <c r="M9" s="11"/>
      <c r="N9" s="16" t="str">
        <f aca="false">IF(A9="","",IF(OR(I9="Red",AND(ISNUMBER(D9),ISNUMBER(E9),D9-E9&gt;0.1),AND(ISNUMBER(H9),H9&lt;-5)),"Review this week",IF(I9="Amber","Watch","On track")))</f>
        <v/>
      </c>
      <c r="O9" s="11"/>
    </row>
    <row r="10" customFormat="false" ht="15" hidden="false" customHeight="false" outlineLevel="0" collapsed="false">
      <c r="A10" s="11"/>
      <c r="B10" s="11"/>
      <c r="C10" s="11"/>
      <c r="D10" s="12" t="str">
        <f aca="false">IF(AND(ISNUMBER(B10),B10&gt;0,ISNUMBER(C10)),C10/B10,"")</f>
        <v/>
      </c>
      <c r="E10" s="13"/>
      <c r="F10" s="13"/>
      <c r="G10" s="13"/>
      <c r="H10" s="14" t="str">
        <f aca="false">IF(AND(ISNUMBER(F10),ISNUMBER(G10)),(G10-F10)*100,"")</f>
        <v/>
      </c>
      <c r="I10" s="11"/>
      <c r="J10" s="11"/>
      <c r="K10" s="11"/>
      <c r="L10" s="15"/>
      <c r="M10" s="11"/>
      <c r="N10" s="16" t="str">
        <f aca="false">IF(A10="","",IF(OR(I10="Red",AND(ISNUMBER(D10),ISNUMBER(E10),D10-E10&gt;0.1),AND(ISNUMBER(H10),H10&lt;-5)),"Review this week",IF(I10="Amber","Watch","On track")))</f>
        <v/>
      </c>
      <c r="O10" s="11"/>
    </row>
    <row r="11" customFormat="false" ht="15" hidden="false" customHeight="false" outlineLevel="0" collapsed="false">
      <c r="A11" s="11"/>
      <c r="B11" s="11"/>
      <c r="C11" s="11"/>
      <c r="D11" s="12" t="str">
        <f aca="false">IF(AND(ISNUMBER(B11),B11&gt;0,ISNUMBER(C11)),C11/B11,"")</f>
        <v/>
      </c>
      <c r="E11" s="13"/>
      <c r="F11" s="13"/>
      <c r="G11" s="13"/>
      <c r="H11" s="14" t="str">
        <f aca="false">IF(AND(ISNUMBER(F11),ISNUMBER(G11)),(G11-F11)*100,"")</f>
        <v/>
      </c>
      <c r="I11" s="11"/>
      <c r="J11" s="11"/>
      <c r="K11" s="11"/>
      <c r="L11" s="15"/>
      <c r="M11" s="11"/>
      <c r="N11" s="16" t="str">
        <f aca="false">IF(A11="","",IF(OR(I11="Red",AND(ISNUMBER(D11),ISNUMBER(E11),D11-E11&gt;0.1),AND(ISNUMBER(H11),H11&lt;-5)),"Review this week",IF(I11="Amber","Watch","On track")))</f>
        <v/>
      </c>
      <c r="O11" s="11"/>
    </row>
    <row r="12" customFormat="false" ht="15" hidden="false" customHeight="false" outlineLevel="0" collapsed="false">
      <c r="A12" s="11"/>
      <c r="B12" s="11"/>
      <c r="C12" s="11"/>
      <c r="D12" s="12" t="str">
        <f aca="false">IF(AND(ISNUMBER(B12),B12&gt;0,ISNUMBER(C12)),C12/B12,"")</f>
        <v/>
      </c>
      <c r="E12" s="13"/>
      <c r="F12" s="13"/>
      <c r="G12" s="13"/>
      <c r="H12" s="14" t="str">
        <f aca="false">IF(AND(ISNUMBER(F12),ISNUMBER(G12)),(G12-F12)*100,"")</f>
        <v/>
      </c>
      <c r="I12" s="11"/>
      <c r="J12" s="11"/>
      <c r="K12" s="11"/>
      <c r="L12" s="15"/>
      <c r="M12" s="11"/>
      <c r="N12" s="16" t="str">
        <f aca="false">IF(A12="","",IF(OR(I12="Red",AND(ISNUMBER(D12),ISNUMBER(E12),D12-E12&gt;0.1),AND(ISNUMBER(H12),H12&lt;-5)),"Review this week",IF(I12="Amber","Watch","On track")))</f>
        <v/>
      </c>
      <c r="O12" s="11"/>
    </row>
    <row r="13" customFormat="false" ht="15" hidden="false" customHeight="false" outlineLevel="0" collapsed="false">
      <c r="A13" s="11"/>
      <c r="B13" s="11"/>
      <c r="C13" s="11"/>
      <c r="D13" s="12" t="str">
        <f aca="false">IF(AND(ISNUMBER(B13),B13&gt;0,ISNUMBER(C13)),C13/B13,"")</f>
        <v/>
      </c>
      <c r="E13" s="13"/>
      <c r="F13" s="13"/>
      <c r="G13" s="13"/>
      <c r="H13" s="14" t="str">
        <f aca="false">IF(AND(ISNUMBER(F13),ISNUMBER(G13)),(G13-F13)*100,"")</f>
        <v/>
      </c>
      <c r="I13" s="11"/>
      <c r="J13" s="11"/>
      <c r="K13" s="11"/>
      <c r="L13" s="15"/>
      <c r="M13" s="11"/>
      <c r="N13" s="16" t="str">
        <f aca="false">IF(A13="","",IF(OR(I13="Red",AND(ISNUMBER(D13),ISNUMBER(E13),D13-E13&gt;0.1),AND(ISNUMBER(H13),H13&lt;-5)),"Review this week",IF(I13="Amber","Watch","On track")))</f>
        <v/>
      </c>
      <c r="O13" s="11"/>
    </row>
    <row r="14" customFormat="false" ht="15" hidden="false" customHeight="false" outlineLevel="0" collapsed="false">
      <c r="A14" s="11"/>
      <c r="B14" s="11"/>
      <c r="C14" s="11"/>
      <c r="D14" s="12" t="str">
        <f aca="false">IF(AND(ISNUMBER(B14),B14&gt;0,ISNUMBER(C14)),C14/B14,"")</f>
        <v/>
      </c>
      <c r="E14" s="13"/>
      <c r="F14" s="13"/>
      <c r="G14" s="13"/>
      <c r="H14" s="14" t="str">
        <f aca="false">IF(AND(ISNUMBER(F14),ISNUMBER(G14)),(G14-F14)*100,"")</f>
        <v/>
      </c>
      <c r="I14" s="11"/>
      <c r="J14" s="11"/>
      <c r="K14" s="11"/>
      <c r="L14" s="15"/>
      <c r="M14" s="11"/>
      <c r="N14" s="16" t="str">
        <f aca="false">IF(A14="","",IF(OR(I14="Red",AND(ISNUMBER(D14),ISNUMBER(E14),D14-E14&gt;0.1),AND(ISNUMBER(H14),H14&lt;-5)),"Review this week",IF(I14="Amber","Watch","On track")))</f>
        <v/>
      </c>
      <c r="O14" s="11"/>
    </row>
    <row r="15" customFormat="false" ht="15" hidden="false" customHeight="false" outlineLevel="0" collapsed="false">
      <c r="A15" s="11"/>
      <c r="B15" s="11"/>
      <c r="C15" s="11"/>
      <c r="D15" s="12" t="str">
        <f aca="false">IF(AND(ISNUMBER(B15),B15&gt;0,ISNUMBER(C15)),C15/B15,"")</f>
        <v/>
      </c>
      <c r="E15" s="13"/>
      <c r="F15" s="13"/>
      <c r="G15" s="13"/>
      <c r="H15" s="14" t="str">
        <f aca="false">IF(AND(ISNUMBER(F15),ISNUMBER(G15)),(G15-F15)*100,"")</f>
        <v/>
      </c>
      <c r="I15" s="11"/>
      <c r="J15" s="11"/>
      <c r="K15" s="11"/>
      <c r="L15" s="15"/>
      <c r="M15" s="11"/>
      <c r="N15" s="16" t="str">
        <f aca="false">IF(A15="","",IF(OR(I15="Red",AND(ISNUMBER(D15),ISNUMBER(E15),D15-E15&gt;0.1),AND(ISNUMBER(H15),H15&lt;-5)),"Review this week",IF(I15="Amber","Watch","On track")))</f>
        <v/>
      </c>
      <c r="O15" s="11"/>
    </row>
    <row r="16" customFormat="false" ht="15" hidden="false" customHeight="false" outlineLevel="0" collapsed="false">
      <c r="A16" s="11"/>
      <c r="B16" s="11"/>
      <c r="C16" s="11"/>
      <c r="D16" s="12" t="str">
        <f aca="false">IF(AND(ISNUMBER(B16),B16&gt;0,ISNUMBER(C16)),C16/B16,"")</f>
        <v/>
      </c>
      <c r="E16" s="13"/>
      <c r="F16" s="13"/>
      <c r="G16" s="13"/>
      <c r="H16" s="14" t="str">
        <f aca="false">IF(AND(ISNUMBER(F16),ISNUMBER(G16)),(G16-F16)*100,"")</f>
        <v/>
      </c>
      <c r="I16" s="11"/>
      <c r="J16" s="11"/>
      <c r="K16" s="11"/>
      <c r="L16" s="15"/>
      <c r="M16" s="11"/>
      <c r="N16" s="16" t="str">
        <f aca="false">IF(A16="","",IF(OR(I16="Red",AND(ISNUMBER(D16),ISNUMBER(E16),D16-E16&gt;0.1),AND(ISNUMBER(H16),H16&lt;-5)),"Review this week",IF(I16="Amber","Watch","On track")))</f>
        <v/>
      </c>
      <c r="O16" s="11"/>
    </row>
    <row r="17" customFormat="false" ht="15" hidden="false" customHeight="false" outlineLevel="0" collapsed="false">
      <c r="A17" s="11"/>
      <c r="B17" s="11"/>
      <c r="C17" s="11"/>
      <c r="D17" s="12" t="str">
        <f aca="false">IF(AND(ISNUMBER(B17),B17&gt;0,ISNUMBER(C17)),C17/B17,"")</f>
        <v/>
      </c>
      <c r="E17" s="13"/>
      <c r="F17" s="13"/>
      <c r="G17" s="13"/>
      <c r="H17" s="14" t="str">
        <f aca="false">IF(AND(ISNUMBER(F17),ISNUMBER(G17)),(G17-F17)*100,"")</f>
        <v/>
      </c>
      <c r="I17" s="11"/>
      <c r="J17" s="11"/>
      <c r="K17" s="11"/>
      <c r="L17" s="15"/>
      <c r="M17" s="11"/>
      <c r="N17" s="16" t="str">
        <f aca="false">IF(A17="","",IF(OR(I17="Red",AND(ISNUMBER(D17),ISNUMBER(E17),D17-E17&gt;0.1),AND(ISNUMBER(H17),H17&lt;-5)),"Review this week",IF(I17="Amber","Watch","On track")))</f>
        <v/>
      </c>
      <c r="O17" s="11"/>
    </row>
    <row r="18" customFormat="false" ht="15" hidden="false" customHeight="false" outlineLevel="0" collapsed="false">
      <c r="A18" s="11"/>
      <c r="B18" s="11"/>
      <c r="C18" s="11"/>
      <c r="D18" s="12" t="str">
        <f aca="false">IF(AND(ISNUMBER(B18),B18&gt;0,ISNUMBER(C18)),C18/B18,"")</f>
        <v/>
      </c>
      <c r="E18" s="13"/>
      <c r="F18" s="13"/>
      <c r="G18" s="13"/>
      <c r="H18" s="14" t="str">
        <f aca="false">IF(AND(ISNUMBER(F18),ISNUMBER(G18)),(G18-F18)*100,"")</f>
        <v/>
      </c>
      <c r="I18" s="11"/>
      <c r="J18" s="11"/>
      <c r="K18" s="11"/>
      <c r="L18" s="15"/>
      <c r="M18" s="11"/>
      <c r="N18" s="16" t="str">
        <f aca="false">IF(A18="","",IF(OR(I18="Red",AND(ISNUMBER(D18),ISNUMBER(E18),D18-E18&gt;0.1),AND(ISNUMBER(H18),H18&lt;-5)),"Review this week",IF(I18="Amber","Watch","On track")))</f>
        <v/>
      </c>
      <c r="O18" s="11"/>
    </row>
    <row r="19" customFormat="false" ht="15" hidden="false" customHeight="false" outlineLevel="0" collapsed="false">
      <c r="A19" s="11"/>
      <c r="B19" s="11"/>
      <c r="C19" s="11"/>
      <c r="D19" s="12" t="str">
        <f aca="false">IF(AND(ISNUMBER(B19),B19&gt;0,ISNUMBER(C19)),C19/B19,"")</f>
        <v/>
      </c>
      <c r="E19" s="13"/>
      <c r="F19" s="13"/>
      <c r="G19" s="13"/>
      <c r="H19" s="14" t="str">
        <f aca="false">IF(AND(ISNUMBER(F19),ISNUMBER(G19)),(G19-F19)*100,"")</f>
        <v/>
      </c>
      <c r="I19" s="11"/>
      <c r="J19" s="11"/>
      <c r="K19" s="11"/>
      <c r="L19" s="15"/>
      <c r="M19" s="11"/>
      <c r="N19" s="16" t="str">
        <f aca="false">IF(A19="","",IF(OR(I19="Red",AND(ISNUMBER(D19),ISNUMBER(E19),D19-E19&gt;0.1),AND(ISNUMBER(H19),H19&lt;-5)),"Review this week",IF(I19="Amber","Watch","On track")))</f>
        <v/>
      </c>
      <c r="O19" s="11"/>
    </row>
    <row r="20" customFormat="false" ht="15" hidden="false" customHeight="false" outlineLevel="0" collapsed="false">
      <c r="A20" s="11"/>
      <c r="B20" s="11"/>
      <c r="C20" s="11"/>
      <c r="D20" s="12" t="str">
        <f aca="false">IF(AND(ISNUMBER(B20),B20&gt;0,ISNUMBER(C20)),C20/B20,"")</f>
        <v/>
      </c>
      <c r="E20" s="13"/>
      <c r="F20" s="13"/>
      <c r="G20" s="13"/>
      <c r="H20" s="14" t="str">
        <f aca="false">IF(AND(ISNUMBER(F20),ISNUMBER(G20)),(G20-F20)*100,"")</f>
        <v/>
      </c>
      <c r="I20" s="11"/>
      <c r="J20" s="11"/>
      <c r="K20" s="11"/>
      <c r="L20" s="15"/>
      <c r="M20" s="11"/>
      <c r="N20" s="16" t="str">
        <f aca="false">IF(A20="","",IF(OR(I20="Red",AND(ISNUMBER(D20),ISNUMBER(E20),D20-E20&gt;0.1),AND(ISNUMBER(H20),H20&lt;-5)),"Review this week",IF(I20="Amber","Watch","On track")))</f>
        <v/>
      </c>
      <c r="O20" s="11"/>
    </row>
    <row r="21" customFormat="false" ht="15" hidden="false" customHeight="false" outlineLevel="0" collapsed="false">
      <c r="A21" s="11"/>
      <c r="B21" s="11"/>
      <c r="C21" s="11"/>
      <c r="D21" s="12" t="str">
        <f aca="false">IF(AND(ISNUMBER(B21),B21&gt;0,ISNUMBER(C21)),C21/B21,"")</f>
        <v/>
      </c>
      <c r="E21" s="13"/>
      <c r="F21" s="13"/>
      <c r="G21" s="13"/>
      <c r="H21" s="14" t="str">
        <f aca="false">IF(AND(ISNUMBER(F21),ISNUMBER(G21)),(G21-F21)*100,"")</f>
        <v/>
      </c>
      <c r="I21" s="11"/>
      <c r="J21" s="11"/>
      <c r="K21" s="11"/>
      <c r="L21" s="15"/>
      <c r="M21" s="11"/>
      <c r="N21" s="16" t="str">
        <f aca="false">IF(A21="","",IF(OR(I21="Red",AND(ISNUMBER(D21),ISNUMBER(E21),D21-E21&gt;0.1),AND(ISNUMBER(H21),H21&lt;-5)),"Review this week",IF(I21="Amber","Watch","On track")))</f>
        <v/>
      </c>
      <c r="O21" s="11"/>
    </row>
    <row r="22" customFormat="false" ht="15" hidden="false" customHeight="false" outlineLevel="0" collapsed="false">
      <c r="A22" s="11"/>
      <c r="B22" s="11"/>
      <c r="C22" s="11"/>
      <c r="D22" s="12" t="str">
        <f aca="false">IF(AND(ISNUMBER(B22),B22&gt;0,ISNUMBER(C22)),C22/B22,"")</f>
        <v/>
      </c>
      <c r="E22" s="13"/>
      <c r="F22" s="13"/>
      <c r="G22" s="13"/>
      <c r="H22" s="14" t="str">
        <f aca="false">IF(AND(ISNUMBER(F22),ISNUMBER(G22)),(G22-F22)*100,"")</f>
        <v/>
      </c>
      <c r="I22" s="11"/>
      <c r="J22" s="11"/>
      <c r="K22" s="11"/>
      <c r="L22" s="15"/>
      <c r="M22" s="11"/>
      <c r="N22" s="16" t="str">
        <f aca="false">IF(A22="","",IF(OR(I22="Red",AND(ISNUMBER(D22),ISNUMBER(E22),D22-E22&gt;0.1),AND(ISNUMBER(H22),H22&lt;-5)),"Review this week",IF(I22="Amber","Watch","On track")))</f>
        <v/>
      </c>
      <c r="O22" s="11"/>
    </row>
    <row r="23" customFormat="false" ht="15" hidden="false" customHeight="false" outlineLevel="0" collapsed="false">
      <c r="A23" s="11"/>
      <c r="B23" s="11"/>
      <c r="C23" s="11"/>
      <c r="D23" s="12" t="str">
        <f aca="false">IF(AND(ISNUMBER(B23),B23&gt;0,ISNUMBER(C23)),C23/B23,"")</f>
        <v/>
      </c>
      <c r="E23" s="13"/>
      <c r="F23" s="13"/>
      <c r="G23" s="13"/>
      <c r="H23" s="14" t="str">
        <f aca="false">IF(AND(ISNUMBER(F23),ISNUMBER(G23)),(G23-F23)*100,"")</f>
        <v/>
      </c>
      <c r="I23" s="11"/>
      <c r="J23" s="11"/>
      <c r="K23" s="11"/>
      <c r="L23" s="15"/>
      <c r="M23" s="11"/>
      <c r="N23" s="16" t="str">
        <f aca="false">IF(A23="","",IF(OR(I23="Red",AND(ISNUMBER(D23),ISNUMBER(E23),D23-E23&gt;0.1),AND(ISNUMBER(H23),H23&lt;-5)),"Review this week",IF(I23="Amber","Watch","On track")))</f>
        <v/>
      </c>
      <c r="O23" s="11"/>
    </row>
    <row r="24" customFormat="false" ht="15" hidden="false" customHeight="false" outlineLevel="0" collapsed="false">
      <c r="A24" s="11"/>
      <c r="B24" s="11"/>
      <c r="C24" s="11"/>
      <c r="D24" s="12" t="str">
        <f aca="false">IF(AND(ISNUMBER(B24),B24&gt;0,ISNUMBER(C24)),C24/B24,"")</f>
        <v/>
      </c>
      <c r="E24" s="13"/>
      <c r="F24" s="13"/>
      <c r="G24" s="13"/>
      <c r="H24" s="14" t="str">
        <f aca="false">IF(AND(ISNUMBER(F24),ISNUMBER(G24)),(G24-F24)*100,"")</f>
        <v/>
      </c>
      <c r="I24" s="11"/>
      <c r="J24" s="11"/>
      <c r="K24" s="11"/>
      <c r="L24" s="15"/>
      <c r="M24" s="11"/>
      <c r="N24" s="16" t="str">
        <f aca="false">IF(A24="","",IF(OR(I24="Red",AND(ISNUMBER(D24),ISNUMBER(E24),D24-E24&gt;0.1),AND(ISNUMBER(H24),H24&lt;-5)),"Review this week",IF(I24="Amber","Watch","On track")))</f>
        <v/>
      </c>
      <c r="O24" s="11"/>
    </row>
    <row r="25" customFormat="false" ht="15" hidden="false" customHeight="false" outlineLevel="0" collapsed="false">
      <c r="A25" s="11"/>
      <c r="B25" s="11"/>
      <c r="C25" s="11"/>
      <c r="D25" s="12" t="str">
        <f aca="false">IF(AND(ISNUMBER(B25),B25&gt;0,ISNUMBER(C25)),C25/B25,"")</f>
        <v/>
      </c>
      <c r="E25" s="13"/>
      <c r="F25" s="13"/>
      <c r="G25" s="13"/>
      <c r="H25" s="14" t="str">
        <f aca="false">IF(AND(ISNUMBER(F25),ISNUMBER(G25)),(G25-F25)*100,"")</f>
        <v/>
      </c>
      <c r="I25" s="11"/>
      <c r="J25" s="11"/>
      <c r="K25" s="11"/>
      <c r="L25" s="15"/>
      <c r="M25" s="11"/>
      <c r="N25" s="16" t="str">
        <f aca="false">IF(A25="","",IF(OR(I25="Red",AND(ISNUMBER(D25),ISNUMBER(E25),D25-E25&gt;0.1),AND(ISNUMBER(H25),H25&lt;-5)),"Review this week",IF(I25="Amber","Watch","On track")))</f>
        <v/>
      </c>
      <c r="O25" s="11"/>
    </row>
    <row r="26" customFormat="false" ht="15" hidden="false" customHeight="false" outlineLevel="0" collapsed="false">
      <c r="A26" s="11"/>
      <c r="B26" s="11"/>
      <c r="C26" s="11"/>
      <c r="D26" s="12" t="str">
        <f aca="false">IF(AND(ISNUMBER(B26),B26&gt;0,ISNUMBER(C26)),C26/B26,"")</f>
        <v/>
      </c>
      <c r="E26" s="13"/>
      <c r="F26" s="13"/>
      <c r="G26" s="13"/>
      <c r="H26" s="14" t="str">
        <f aca="false">IF(AND(ISNUMBER(F26),ISNUMBER(G26)),(G26-F26)*100,"")</f>
        <v/>
      </c>
      <c r="I26" s="11"/>
      <c r="J26" s="11"/>
      <c r="K26" s="11"/>
      <c r="L26" s="15"/>
      <c r="M26" s="11"/>
      <c r="N26" s="16" t="str">
        <f aca="false">IF(A26="","",IF(OR(I26="Red",AND(ISNUMBER(D26),ISNUMBER(E26),D26-E26&gt;0.1),AND(ISNUMBER(H26),H26&lt;-5)),"Review this week",IF(I26="Amber","Watch","On track")))</f>
        <v/>
      </c>
      <c r="O26" s="11"/>
    </row>
    <row r="27" customFormat="false" ht="15" hidden="false" customHeight="false" outlineLevel="0" collapsed="false">
      <c r="A27" s="11"/>
      <c r="B27" s="11"/>
      <c r="C27" s="11"/>
      <c r="D27" s="12" t="str">
        <f aca="false">IF(AND(ISNUMBER(B27),B27&gt;0,ISNUMBER(C27)),C27/B27,"")</f>
        <v/>
      </c>
      <c r="E27" s="13"/>
      <c r="F27" s="13"/>
      <c r="G27" s="13"/>
      <c r="H27" s="14" t="str">
        <f aca="false">IF(AND(ISNUMBER(F27),ISNUMBER(G27)),(G27-F27)*100,"")</f>
        <v/>
      </c>
      <c r="I27" s="11"/>
      <c r="J27" s="11"/>
      <c r="K27" s="11"/>
      <c r="L27" s="15"/>
      <c r="M27" s="11"/>
      <c r="N27" s="16" t="str">
        <f aca="false">IF(A27="","",IF(OR(I27="Red",AND(ISNUMBER(D27),ISNUMBER(E27),D27-E27&gt;0.1),AND(ISNUMBER(H27),H27&lt;-5)),"Review this week",IF(I27="Amber","Watch","On track")))</f>
        <v/>
      </c>
      <c r="O27" s="11"/>
    </row>
    <row r="28" customFormat="false" ht="15" hidden="false" customHeight="false" outlineLevel="0" collapsed="false">
      <c r="A28" s="11"/>
      <c r="B28" s="11"/>
      <c r="C28" s="11"/>
      <c r="D28" s="12" t="str">
        <f aca="false">IF(AND(ISNUMBER(B28),B28&gt;0,ISNUMBER(C28)),C28/B28,"")</f>
        <v/>
      </c>
      <c r="E28" s="13"/>
      <c r="F28" s="13"/>
      <c r="G28" s="13"/>
      <c r="H28" s="14" t="str">
        <f aca="false">IF(AND(ISNUMBER(F28),ISNUMBER(G28)),(G28-F28)*100,"")</f>
        <v/>
      </c>
      <c r="I28" s="11"/>
      <c r="J28" s="11"/>
      <c r="K28" s="11"/>
      <c r="L28" s="15"/>
      <c r="M28" s="11"/>
      <c r="N28" s="16" t="str">
        <f aca="false">IF(A28="","",IF(OR(I28="Red",AND(ISNUMBER(D28),ISNUMBER(E28),D28-E28&gt;0.1),AND(ISNUMBER(H28),H28&lt;-5)),"Review this week",IF(I28="Amber","Watch","On track")))</f>
        <v/>
      </c>
      <c r="O28" s="11"/>
    </row>
    <row r="29" customFormat="false" ht="15" hidden="false" customHeight="false" outlineLevel="0" collapsed="false">
      <c r="A29" s="11"/>
      <c r="B29" s="11"/>
      <c r="C29" s="11"/>
      <c r="D29" s="12" t="str">
        <f aca="false">IF(AND(ISNUMBER(B29),B29&gt;0,ISNUMBER(C29)),C29/B29,"")</f>
        <v/>
      </c>
      <c r="E29" s="13"/>
      <c r="F29" s="13"/>
      <c r="G29" s="13"/>
      <c r="H29" s="14" t="str">
        <f aca="false">IF(AND(ISNUMBER(F29),ISNUMBER(G29)),(G29-F29)*100,"")</f>
        <v/>
      </c>
      <c r="I29" s="11"/>
      <c r="J29" s="11"/>
      <c r="K29" s="11"/>
      <c r="L29" s="15"/>
      <c r="M29" s="11"/>
      <c r="N29" s="16" t="str">
        <f aca="false">IF(A29="","",IF(OR(I29="Red",AND(ISNUMBER(D29),ISNUMBER(E29),D29-E29&gt;0.1),AND(ISNUMBER(H29),H29&lt;-5)),"Review this week",IF(I29="Amber","Watch","On track")))</f>
        <v/>
      </c>
      <c r="O29" s="11"/>
    </row>
    <row r="30" customFormat="false" ht="15" hidden="false" customHeight="false" outlineLevel="0" collapsed="false">
      <c r="A30" s="11"/>
      <c r="B30" s="11"/>
      <c r="C30" s="11"/>
      <c r="D30" s="12" t="str">
        <f aca="false">IF(AND(ISNUMBER(B30),B30&gt;0,ISNUMBER(C30)),C30/B30,"")</f>
        <v/>
      </c>
      <c r="E30" s="13"/>
      <c r="F30" s="13"/>
      <c r="G30" s="13"/>
      <c r="H30" s="14" t="str">
        <f aca="false">IF(AND(ISNUMBER(F30),ISNUMBER(G30)),(G30-F30)*100,"")</f>
        <v/>
      </c>
      <c r="I30" s="11"/>
      <c r="J30" s="11"/>
      <c r="K30" s="11"/>
      <c r="L30" s="15"/>
      <c r="M30" s="11"/>
      <c r="N30" s="16" t="str">
        <f aca="false">IF(A30="","",IF(OR(I30="Red",AND(ISNUMBER(D30),ISNUMBER(E30),D30-E30&gt;0.1),AND(ISNUMBER(H30),H30&lt;-5)),"Review this week",IF(I30="Amber","Watch","On track")))</f>
        <v/>
      </c>
      <c r="O30" s="11"/>
    </row>
    <row r="31" customFormat="false" ht="15" hidden="false" customHeight="false" outlineLevel="0" collapsed="false">
      <c r="A31" s="11"/>
      <c r="B31" s="11"/>
      <c r="C31" s="11"/>
      <c r="D31" s="12" t="str">
        <f aca="false">IF(AND(ISNUMBER(B31),B31&gt;0,ISNUMBER(C31)),C31/B31,"")</f>
        <v/>
      </c>
      <c r="E31" s="13"/>
      <c r="F31" s="13"/>
      <c r="G31" s="13"/>
      <c r="H31" s="14" t="str">
        <f aca="false">IF(AND(ISNUMBER(F31),ISNUMBER(G31)),(G31-F31)*100,"")</f>
        <v/>
      </c>
      <c r="I31" s="11"/>
      <c r="J31" s="11"/>
      <c r="K31" s="11"/>
      <c r="L31" s="15"/>
      <c r="M31" s="11"/>
      <c r="N31" s="16" t="str">
        <f aca="false">IF(A31="","",IF(OR(I31="Red",AND(ISNUMBER(D31),ISNUMBER(E31),D31-E31&gt;0.1),AND(ISNUMBER(H31),H31&lt;-5)),"Review this week",IF(I31="Amber","Watch","On track")))</f>
        <v/>
      </c>
      <c r="O31" s="11"/>
    </row>
    <row r="32" customFormat="false" ht="15" hidden="false" customHeight="false" outlineLevel="0" collapsed="false">
      <c r="A32" s="11"/>
      <c r="B32" s="11"/>
      <c r="C32" s="11"/>
      <c r="D32" s="12" t="str">
        <f aca="false">IF(AND(ISNUMBER(B32),B32&gt;0,ISNUMBER(C32)),C32/B32,"")</f>
        <v/>
      </c>
      <c r="E32" s="13"/>
      <c r="F32" s="13"/>
      <c r="G32" s="13"/>
      <c r="H32" s="14" t="str">
        <f aca="false">IF(AND(ISNUMBER(F32),ISNUMBER(G32)),(G32-F32)*100,"")</f>
        <v/>
      </c>
      <c r="I32" s="11"/>
      <c r="J32" s="11"/>
      <c r="K32" s="11"/>
      <c r="L32" s="15"/>
      <c r="M32" s="11"/>
      <c r="N32" s="16" t="str">
        <f aca="false">IF(A32="","",IF(OR(I32="Red",AND(ISNUMBER(D32),ISNUMBER(E32),D32-E32&gt;0.1),AND(ISNUMBER(H32),H32&lt;-5)),"Review this week",IF(I32="Amber","Watch","On track")))</f>
        <v/>
      </c>
      <c r="O32" s="11"/>
    </row>
    <row r="33" customFormat="false" ht="15" hidden="false" customHeight="false" outlineLevel="0" collapsed="false">
      <c r="A33" s="11"/>
      <c r="B33" s="11"/>
      <c r="C33" s="11"/>
      <c r="D33" s="12" t="str">
        <f aca="false">IF(AND(ISNUMBER(B33),B33&gt;0,ISNUMBER(C33)),C33/B33,"")</f>
        <v/>
      </c>
      <c r="E33" s="13"/>
      <c r="F33" s="13"/>
      <c r="G33" s="13"/>
      <c r="H33" s="14" t="str">
        <f aca="false">IF(AND(ISNUMBER(F33),ISNUMBER(G33)),(G33-F33)*100,"")</f>
        <v/>
      </c>
      <c r="I33" s="11"/>
      <c r="J33" s="11"/>
      <c r="K33" s="11"/>
      <c r="L33" s="15"/>
      <c r="M33" s="11"/>
      <c r="N33" s="16" t="str">
        <f aca="false">IF(A33="","",IF(OR(I33="Red",AND(ISNUMBER(D33),ISNUMBER(E33),D33-E33&gt;0.1),AND(ISNUMBER(H33),H33&lt;-5)),"Review this week",IF(I33="Amber","Watch","On track")))</f>
        <v/>
      </c>
      <c r="O33" s="11"/>
    </row>
    <row r="34" customFormat="false" ht="15" hidden="false" customHeight="false" outlineLevel="0" collapsed="false">
      <c r="A34" s="11"/>
      <c r="B34" s="11"/>
      <c r="C34" s="11"/>
      <c r="D34" s="12" t="str">
        <f aca="false">IF(AND(ISNUMBER(B34),B34&gt;0,ISNUMBER(C34)),C34/B34,"")</f>
        <v/>
      </c>
      <c r="E34" s="13"/>
      <c r="F34" s="13"/>
      <c r="G34" s="13"/>
      <c r="H34" s="14" t="str">
        <f aca="false">IF(AND(ISNUMBER(F34),ISNUMBER(G34)),(G34-F34)*100,"")</f>
        <v/>
      </c>
      <c r="I34" s="11"/>
      <c r="J34" s="11"/>
      <c r="K34" s="11"/>
      <c r="L34" s="15"/>
      <c r="M34" s="11"/>
      <c r="N34" s="16" t="str">
        <f aca="false">IF(A34="","",IF(OR(I34="Red",AND(ISNUMBER(D34),ISNUMBER(E34),D34-E34&gt;0.1),AND(ISNUMBER(H34),H34&lt;-5)),"Review this week",IF(I34="Amber","Watch","On track")))</f>
        <v/>
      </c>
      <c r="O34" s="11"/>
    </row>
    <row r="35" customFormat="false" ht="15" hidden="false" customHeight="false" outlineLevel="0" collapsed="false">
      <c r="A35" s="11"/>
      <c r="B35" s="11"/>
      <c r="C35" s="11"/>
      <c r="D35" s="12" t="str">
        <f aca="false">IF(AND(ISNUMBER(B35),B35&gt;0,ISNUMBER(C35)),C35/B35,"")</f>
        <v/>
      </c>
      <c r="E35" s="13"/>
      <c r="F35" s="13"/>
      <c r="G35" s="13"/>
      <c r="H35" s="14" t="str">
        <f aca="false">IF(AND(ISNUMBER(F35),ISNUMBER(G35)),(G35-F35)*100,"")</f>
        <v/>
      </c>
      <c r="I35" s="11"/>
      <c r="J35" s="11"/>
      <c r="K35" s="11"/>
      <c r="L35" s="15"/>
      <c r="M35" s="11"/>
      <c r="N35" s="16" t="str">
        <f aca="false">IF(A35="","",IF(OR(I35="Red",AND(ISNUMBER(D35),ISNUMBER(E35),D35-E35&gt;0.1),AND(ISNUMBER(H35),H35&lt;-5)),"Review this week",IF(I35="Amber","Watch","On track")))</f>
        <v/>
      </c>
      <c r="O35" s="11"/>
    </row>
    <row r="36" customFormat="false" ht="15" hidden="false" customHeight="false" outlineLevel="0" collapsed="false">
      <c r="A36" s="11"/>
      <c r="B36" s="11"/>
      <c r="C36" s="11"/>
      <c r="D36" s="12" t="str">
        <f aca="false">IF(AND(ISNUMBER(B36),B36&gt;0,ISNUMBER(C36)),C36/B36,"")</f>
        <v/>
      </c>
      <c r="E36" s="13"/>
      <c r="F36" s="13"/>
      <c r="G36" s="13"/>
      <c r="H36" s="14" t="str">
        <f aca="false">IF(AND(ISNUMBER(F36),ISNUMBER(G36)),(G36-F36)*100,"")</f>
        <v/>
      </c>
      <c r="I36" s="11"/>
      <c r="J36" s="11"/>
      <c r="K36" s="11"/>
      <c r="L36" s="15"/>
      <c r="M36" s="11"/>
      <c r="N36" s="16" t="str">
        <f aca="false">IF(A36="","",IF(OR(I36="Red",AND(ISNUMBER(D36),ISNUMBER(E36),D36-E36&gt;0.1),AND(ISNUMBER(H36),H36&lt;-5)),"Review this week",IF(I36="Amber","Watch","On track")))</f>
        <v/>
      </c>
      <c r="O36" s="11"/>
    </row>
    <row r="37" customFormat="false" ht="15" hidden="false" customHeight="false" outlineLevel="0" collapsed="false">
      <c r="A37" s="11"/>
      <c r="B37" s="11"/>
      <c r="C37" s="11"/>
      <c r="D37" s="12" t="str">
        <f aca="false">IF(AND(ISNUMBER(B37),B37&gt;0,ISNUMBER(C37)),C37/B37,"")</f>
        <v/>
      </c>
      <c r="E37" s="13"/>
      <c r="F37" s="13"/>
      <c r="G37" s="13"/>
      <c r="H37" s="14" t="str">
        <f aca="false">IF(AND(ISNUMBER(F37),ISNUMBER(G37)),(G37-F37)*100,"")</f>
        <v/>
      </c>
      <c r="I37" s="11"/>
      <c r="J37" s="11"/>
      <c r="K37" s="11"/>
      <c r="L37" s="15"/>
      <c r="M37" s="11"/>
      <c r="N37" s="16" t="str">
        <f aca="false">IF(A37="","",IF(OR(I37="Red",AND(ISNUMBER(D37),ISNUMBER(E37),D37-E37&gt;0.1),AND(ISNUMBER(H37),H37&lt;-5)),"Review this week",IF(I37="Amber","Watch","On track")))</f>
        <v/>
      </c>
      <c r="O37" s="11"/>
    </row>
    <row r="38" customFormat="false" ht="15" hidden="false" customHeight="false" outlineLevel="0" collapsed="false">
      <c r="A38" s="11"/>
      <c r="B38" s="11"/>
      <c r="C38" s="11"/>
      <c r="D38" s="12" t="str">
        <f aca="false">IF(AND(ISNUMBER(B38),B38&gt;0,ISNUMBER(C38)),C38/B38,"")</f>
        <v/>
      </c>
      <c r="E38" s="13"/>
      <c r="F38" s="13"/>
      <c r="G38" s="13"/>
      <c r="H38" s="14" t="str">
        <f aca="false">IF(AND(ISNUMBER(F38),ISNUMBER(G38)),(G38-F38)*100,"")</f>
        <v/>
      </c>
      <c r="I38" s="11"/>
      <c r="J38" s="11"/>
      <c r="K38" s="11"/>
      <c r="L38" s="15"/>
      <c r="M38" s="11"/>
      <c r="N38" s="16" t="str">
        <f aca="false">IF(A38="","",IF(OR(I38="Red",AND(ISNUMBER(D38),ISNUMBER(E38),D38-E38&gt;0.1),AND(ISNUMBER(H38),H38&lt;-5)),"Review this week",IF(I38="Amber","Watch","On track")))</f>
        <v/>
      </c>
      <c r="O38" s="11"/>
    </row>
    <row r="39" customFormat="false" ht="15" hidden="false" customHeight="false" outlineLevel="0" collapsed="false">
      <c r="A39" s="11"/>
      <c r="B39" s="11"/>
      <c r="C39" s="11"/>
      <c r="D39" s="12" t="str">
        <f aca="false">IF(AND(ISNUMBER(B39),B39&gt;0,ISNUMBER(C39)),C39/B39,"")</f>
        <v/>
      </c>
      <c r="E39" s="13"/>
      <c r="F39" s="13"/>
      <c r="G39" s="13"/>
      <c r="H39" s="14" t="str">
        <f aca="false">IF(AND(ISNUMBER(F39),ISNUMBER(G39)),(G39-F39)*100,"")</f>
        <v/>
      </c>
      <c r="I39" s="11"/>
      <c r="J39" s="11"/>
      <c r="K39" s="11"/>
      <c r="L39" s="15"/>
      <c r="M39" s="11"/>
      <c r="N39" s="16" t="str">
        <f aca="false">IF(A39="","",IF(OR(I39="Red",AND(ISNUMBER(D39),ISNUMBER(E39),D39-E39&gt;0.1),AND(ISNUMBER(H39),H39&lt;-5)),"Review this week",IF(I39="Amber","Watch","On track")))</f>
        <v/>
      </c>
      <c r="O39" s="11"/>
    </row>
    <row r="40" customFormat="false" ht="15" hidden="false" customHeight="false" outlineLevel="0" collapsed="false">
      <c r="A40" s="11"/>
      <c r="B40" s="11"/>
      <c r="C40" s="11"/>
      <c r="D40" s="12" t="str">
        <f aca="false">IF(AND(ISNUMBER(B40),B40&gt;0,ISNUMBER(C40)),C40/B40,"")</f>
        <v/>
      </c>
      <c r="E40" s="13"/>
      <c r="F40" s="13"/>
      <c r="G40" s="13"/>
      <c r="H40" s="14" t="str">
        <f aca="false">IF(AND(ISNUMBER(F40),ISNUMBER(G40)),(G40-F40)*100,"")</f>
        <v/>
      </c>
      <c r="I40" s="11"/>
      <c r="J40" s="11"/>
      <c r="K40" s="11"/>
      <c r="L40" s="15"/>
      <c r="M40" s="11"/>
      <c r="N40" s="16" t="str">
        <f aca="false">IF(A40="","",IF(OR(I40="Red",AND(ISNUMBER(D40),ISNUMBER(E40),D40-E40&gt;0.1),AND(ISNUMBER(H40),H40&lt;-5)),"Review this week",IF(I40="Amber","Watch","On track")))</f>
        <v/>
      </c>
      <c r="O40" s="11"/>
    </row>
    <row r="41" customFormat="false" ht="15" hidden="false" customHeight="false" outlineLevel="0" collapsed="false">
      <c r="A41" s="11"/>
      <c r="B41" s="11"/>
      <c r="C41" s="11"/>
      <c r="D41" s="12" t="str">
        <f aca="false">IF(AND(ISNUMBER(B41),B41&gt;0,ISNUMBER(C41)),C41/B41,"")</f>
        <v/>
      </c>
      <c r="E41" s="13"/>
      <c r="F41" s="13"/>
      <c r="G41" s="13"/>
      <c r="H41" s="14" t="str">
        <f aca="false">IF(AND(ISNUMBER(F41),ISNUMBER(G41)),(G41-F41)*100,"")</f>
        <v/>
      </c>
      <c r="I41" s="11"/>
      <c r="J41" s="11"/>
      <c r="K41" s="11"/>
      <c r="L41" s="15"/>
      <c r="M41" s="11"/>
      <c r="N41" s="16" t="str">
        <f aca="false">IF(A41="","",IF(OR(I41="Red",AND(ISNUMBER(D41),ISNUMBER(E41),D41-E41&gt;0.1),AND(ISNUMBER(H41),H41&lt;-5)),"Review this week",IF(I41="Amber","Watch","On track")))</f>
        <v/>
      </c>
      <c r="O41" s="11"/>
    </row>
  </sheetData>
  <conditionalFormatting sqref="I2:I41">
    <cfRule type="cellIs" priority="2" operator="equal" aboveAverage="0" equalAverage="0" bottom="0" percent="0" rank="0" text="" dxfId="0">
      <formula>"Green"</formula>
    </cfRule>
    <cfRule type="cellIs" priority="3" operator="equal" aboveAverage="0" equalAverage="0" bottom="0" percent="0" rank="0" text="" dxfId="1">
      <formula>"Amber"</formula>
    </cfRule>
    <cfRule type="cellIs" priority="4" operator="equal" aboveAverage="0" equalAverage="0" bottom="0" percent="0" rank="0" text="" dxfId="2">
      <formula>"Red"</formula>
    </cfRule>
  </conditionalFormatting>
  <conditionalFormatting sqref="N2:N41">
    <cfRule type="cellIs" priority="5" operator="equal" aboveAverage="0" equalAverage="0" bottom="0" percent="0" rank="0" text="" dxfId="2">
      <formula>"Review this week"</formula>
    </cfRule>
    <cfRule type="cellIs" priority="6" operator="equal" aboveAverage="0" equalAverage="0" bottom="0" percent="0" rank="0" text="" dxfId="1">
      <formula>"Watch"</formula>
    </cfRule>
  </conditionalFormatting>
  <dataValidations count="1">
    <dataValidation allowBlank="true" errorStyle="stop" operator="between" showDropDown="false" showErrorMessage="false" showInputMessage="false" sqref="I2:I41" type="list">
      <formula1>"Green,Amber,Red"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6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2" min="2" style="0" width="18"/>
    <col collapsed="false" customWidth="true" hidden="false" outlineLevel="0" max="4" min="3" style="0" width="14"/>
    <col collapsed="false" customWidth="true" hidden="false" outlineLevel="0" max="5" min="5" style="0" width="12"/>
    <col collapsed="false" customWidth="true" hidden="false" outlineLevel="0" max="6" min="6" style="0" width="16"/>
  </cols>
  <sheetData>
    <row r="1" customFormat="false" ht="15" hidden="false" customHeight="false" outlineLevel="0" collapsed="false">
      <c r="A1" s="17" t="s">
        <v>25</v>
      </c>
      <c r="B1" s="18" t="n">
        <v>0.75</v>
      </c>
      <c r="C1" s="18" t="n">
        <v>0.85</v>
      </c>
      <c r="D1" s="3" t="s">
        <v>26</v>
      </c>
    </row>
    <row r="2" customFormat="false" ht="31.5" hidden="false" customHeight="true" outlineLevel="0" collapsed="false">
      <c r="A2" s="4" t="s">
        <v>27</v>
      </c>
      <c r="B2" s="4" t="s">
        <v>28</v>
      </c>
      <c r="C2" s="4" t="s">
        <v>29</v>
      </c>
      <c r="D2" s="4" t="s">
        <v>30</v>
      </c>
      <c r="E2" s="4" t="s">
        <v>31</v>
      </c>
      <c r="F2" s="4" t="s">
        <v>32</v>
      </c>
    </row>
    <row r="3" customFormat="false" ht="15" hidden="false" customHeight="false" outlineLevel="0" collapsed="false">
      <c r="A3" s="5" t="s">
        <v>33</v>
      </c>
      <c r="B3" s="5" t="s">
        <v>34</v>
      </c>
      <c r="C3" s="5" t="n">
        <v>40</v>
      </c>
      <c r="D3" s="5" t="n">
        <v>33</v>
      </c>
      <c r="E3" s="19" t="n">
        <f aca="false">IF(AND(ISNUMBER(C3),C3&gt;0,ISNUMBER(D3)),D3/C3,"")</f>
        <v>0.825</v>
      </c>
      <c r="F3" s="10" t="str">
        <f aca="false">IF(E3="","",IF(E3&lt;$B$1,"Below target",IF(E3&gt;$C$1,"Above target","In range")))</f>
        <v>In range</v>
      </c>
    </row>
    <row r="4" customFormat="false" ht="15" hidden="false" customHeight="false" outlineLevel="0" collapsed="false">
      <c r="A4" s="11"/>
      <c r="B4" s="11"/>
      <c r="C4" s="11"/>
      <c r="D4" s="11"/>
      <c r="E4" s="20" t="str">
        <f aca="false">IF(AND(ISNUMBER(C4),C4&gt;0,ISNUMBER(D4)),D4/C4,"")</f>
        <v/>
      </c>
      <c r="F4" s="16" t="str">
        <f aca="false">IF(E4="","",IF(E4&lt;$B$1,"Below target",IF(E4&gt;$C$1,"Above target","In range")))</f>
        <v/>
      </c>
    </row>
    <row r="5" customFormat="false" ht="15" hidden="false" customHeight="false" outlineLevel="0" collapsed="false">
      <c r="A5" s="11"/>
      <c r="B5" s="11"/>
      <c r="C5" s="11"/>
      <c r="D5" s="11"/>
      <c r="E5" s="20" t="str">
        <f aca="false">IF(AND(ISNUMBER(C5),C5&gt;0,ISNUMBER(D5)),D5/C5,"")</f>
        <v/>
      </c>
      <c r="F5" s="16" t="str">
        <f aca="false">IF(E5="","",IF(E5&lt;$B$1,"Below target",IF(E5&gt;$C$1,"Above target","In range")))</f>
        <v/>
      </c>
    </row>
    <row r="6" customFormat="false" ht="15" hidden="false" customHeight="false" outlineLevel="0" collapsed="false">
      <c r="A6" s="11"/>
      <c r="B6" s="11"/>
      <c r="C6" s="11"/>
      <c r="D6" s="11"/>
      <c r="E6" s="20" t="str">
        <f aca="false">IF(AND(ISNUMBER(C6),C6&gt;0,ISNUMBER(D6)),D6/C6,"")</f>
        <v/>
      </c>
      <c r="F6" s="16" t="str">
        <f aca="false">IF(E6="","",IF(E6&lt;$B$1,"Below target",IF(E6&gt;$C$1,"Above target","In range")))</f>
        <v/>
      </c>
    </row>
    <row r="7" customFormat="false" ht="15" hidden="false" customHeight="false" outlineLevel="0" collapsed="false">
      <c r="A7" s="11"/>
      <c r="B7" s="11"/>
      <c r="C7" s="11"/>
      <c r="D7" s="11"/>
      <c r="E7" s="20" t="str">
        <f aca="false">IF(AND(ISNUMBER(C7),C7&gt;0,ISNUMBER(D7)),D7/C7,"")</f>
        <v/>
      </c>
      <c r="F7" s="16" t="str">
        <f aca="false">IF(E7="","",IF(E7&lt;$B$1,"Below target",IF(E7&gt;$C$1,"Above target","In range")))</f>
        <v/>
      </c>
    </row>
    <row r="8" customFormat="false" ht="15" hidden="false" customHeight="false" outlineLevel="0" collapsed="false">
      <c r="A8" s="11"/>
      <c r="B8" s="11"/>
      <c r="C8" s="11"/>
      <c r="D8" s="11"/>
      <c r="E8" s="20" t="str">
        <f aca="false">IF(AND(ISNUMBER(C8),C8&gt;0,ISNUMBER(D8)),D8/C8,"")</f>
        <v/>
      </c>
      <c r="F8" s="16" t="str">
        <f aca="false">IF(E8="","",IF(E8&lt;$B$1,"Below target",IF(E8&gt;$C$1,"Above target","In range")))</f>
        <v/>
      </c>
    </row>
    <row r="9" customFormat="false" ht="15" hidden="false" customHeight="false" outlineLevel="0" collapsed="false">
      <c r="A9" s="11"/>
      <c r="B9" s="11"/>
      <c r="C9" s="11"/>
      <c r="D9" s="11"/>
      <c r="E9" s="20" t="str">
        <f aca="false">IF(AND(ISNUMBER(C9),C9&gt;0,ISNUMBER(D9)),D9/C9,"")</f>
        <v/>
      </c>
      <c r="F9" s="16" t="str">
        <f aca="false">IF(E9="","",IF(E9&lt;$B$1,"Below target",IF(E9&gt;$C$1,"Above target","In range")))</f>
        <v/>
      </c>
    </row>
    <row r="10" customFormat="false" ht="15" hidden="false" customHeight="false" outlineLevel="0" collapsed="false">
      <c r="A10" s="11"/>
      <c r="B10" s="11"/>
      <c r="C10" s="11"/>
      <c r="D10" s="11"/>
      <c r="E10" s="20" t="str">
        <f aca="false">IF(AND(ISNUMBER(C10),C10&gt;0,ISNUMBER(D10)),D10/C10,"")</f>
        <v/>
      </c>
      <c r="F10" s="16" t="str">
        <f aca="false">IF(E10="","",IF(E10&lt;$B$1,"Below target",IF(E10&gt;$C$1,"Above target","In range")))</f>
        <v/>
      </c>
    </row>
    <row r="11" customFormat="false" ht="15" hidden="false" customHeight="false" outlineLevel="0" collapsed="false">
      <c r="A11" s="11"/>
      <c r="B11" s="11"/>
      <c r="C11" s="11"/>
      <c r="D11" s="11"/>
      <c r="E11" s="20" t="str">
        <f aca="false">IF(AND(ISNUMBER(C11),C11&gt;0,ISNUMBER(D11)),D11/C11,"")</f>
        <v/>
      </c>
      <c r="F11" s="16" t="str">
        <f aca="false">IF(E11="","",IF(E11&lt;$B$1,"Below target",IF(E11&gt;$C$1,"Above target","In range")))</f>
        <v/>
      </c>
    </row>
    <row r="12" customFormat="false" ht="15" hidden="false" customHeight="false" outlineLevel="0" collapsed="false">
      <c r="A12" s="11"/>
      <c r="B12" s="11"/>
      <c r="C12" s="11"/>
      <c r="D12" s="11"/>
      <c r="E12" s="20" t="str">
        <f aca="false">IF(AND(ISNUMBER(C12),C12&gt;0,ISNUMBER(D12)),D12/C12,"")</f>
        <v/>
      </c>
      <c r="F12" s="16" t="str">
        <f aca="false">IF(E12="","",IF(E12&lt;$B$1,"Below target",IF(E12&gt;$C$1,"Above target","In range")))</f>
        <v/>
      </c>
    </row>
    <row r="13" customFormat="false" ht="15" hidden="false" customHeight="false" outlineLevel="0" collapsed="false">
      <c r="A13" s="11"/>
      <c r="B13" s="11"/>
      <c r="C13" s="11"/>
      <c r="D13" s="11"/>
      <c r="E13" s="20" t="str">
        <f aca="false">IF(AND(ISNUMBER(C13),C13&gt;0,ISNUMBER(D13)),D13/C13,"")</f>
        <v/>
      </c>
      <c r="F13" s="16" t="str">
        <f aca="false">IF(E13="","",IF(E13&lt;$B$1,"Below target",IF(E13&gt;$C$1,"Above target","In range")))</f>
        <v/>
      </c>
    </row>
    <row r="14" customFormat="false" ht="15" hidden="false" customHeight="false" outlineLevel="0" collapsed="false">
      <c r="A14" s="11"/>
      <c r="B14" s="11"/>
      <c r="C14" s="11"/>
      <c r="D14" s="11"/>
      <c r="E14" s="20" t="str">
        <f aca="false">IF(AND(ISNUMBER(C14),C14&gt;0,ISNUMBER(D14)),D14/C14,"")</f>
        <v/>
      </c>
      <c r="F14" s="16" t="str">
        <f aca="false">IF(E14="","",IF(E14&lt;$B$1,"Below target",IF(E14&gt;$C$1,"Above target","In range")))</f>
        <v/>
      </c>
    </row>
    <row r="15" customFormat="false" ht="15" hidden="false" customHeight="false" outlineLevel="0" collapsed="false">
      <c r="A15" s="11"/>
      <c r="B15" s="11"/>
      <c r="C15" s="11"/>
      <c r="D15" s="11"/>
      <c r="E15" s="20" t="str">
        <f aca="false">IF(AND(ISNUMBER(C15),C15&gt;0,ISNUMBER(D15)),D15/C15,"")</f>
        <v/>
      </c>
      <c r="F15" s="16" t="str">
        <f aca="false">IF(E15="","",IF(E15&lt;$B$1,"Below target",IF(E15&gt;$C$1,"Above target","In range")))</f>
        <v/>
      </c>
    </row>
    <row r="16" customFormat="false" ht="15" hidden="false" customHeight="false" outlineLevel="0" collapsed="false">
      <c r="A16" s="11"/>
      <c r="B16" s="11"/>
      <c r="C16" s="11"/>
      <c r="D16" s="11"/>
      <c r="E16" s="20" t="str">
        <f aca="false">IF(AND(ISNUMBER(C16),C16&gt;0,ISNUMBER(D16)),D16/C16,"")</f>
        <v/>
      </c>
      <c r="F16" s="16" t="str">
        <f aca="false">IF(E16="","",IF(E16&lt;$B$1,"Below target",IF(E16&gt;$C$1,"Above target","In range")))</f>
        <v/>
      </c>
    </row>
    <row r="17" customFormat="false" ht="15" hidden="false" customHeight="false" outlineLevel="0" collapsed="false">
      <c r="A17" s="11"/>
      <c r="B17" s="11"/>
      <c r="C17" s="11"/>
      <c r="D17" s="11"/>
      <c r="E17" s="20" t="str">
        <f aca="false">IF(AND(ISNUMBER(C17),C17&gt;0,ISNUMBER(D17)),D17/C17,"")</f>
        <v/>
      </c>
      <c r="F17" s="16" t="str">
        <f aca="false">IF(E17="","",IF(E17&lt;$B$1,"Below target",IF(E17&gt;$C$1,"Above target","In range")))</f>
        <v/>
      </c>
    </row>
    <row r="18" customFormat="false" ht="15" hidden="false" customHeight="false" outlineLevel="0" collapsed="false">
      <c r="A18" s="11"/>
      <c r="B18" s="11"/>
      <c r="C18" s="11"/>
      <c r="D18" s="11"/>
      <c r="E18" s="20" t="str">
        <f aca="false">IF(AND(ISNUMBER(C18),C18&gt;0,ISNUMBER(D18)),D18/C18,"")</f>
        <v/>
      </c>
      <c r="F18" s="16" t="str">
        <f aca="false">IF(E18="","",IF(E18&lt;$B$1,"Below target",IF(E18&gt;$C$1,"Above target","In range")))</f>
        <v/>
      </c>
    </row>
    <row r="19" customFormat="false" ht="15" hidden="false" customHeight="false" outlineLevel="0" collapsed="false">
      <c r="A19" s="11"/>
      <c r="B19" s="11"/>
      <c r="C19" s="11"/>
      <c r="D19" s="11"/>
      <c r="E19" s="20" t="str">
        <f aca="false">IF(AND(ISNUMBER(C19),C19&gt;0,ISNUMBER(D19)),D19/C19,"")</f>
        <v/>
      </c>
      <c r="F19" s="16" t="str">
        <f aca="false">IF(E19="","",IF(E19&lt;$B$1,"Below target",IF(E19&gt;$C$1,"Above target","In range")))</f>
        <v/>
      </c>
    </row>
    <row r="20" customFormat="false" ht="15" hidden="false" customHeight="false" outlineLevel="0" collapsed="false">
      <c r="A20" s="11"/>
      <c r="B20" s="11"/>
      <c r="C20" s="11"/>
      <c r="D20" s="11"/>
      <c r="E20" s="20" t="str">
        <f aca="false">IF(AND(ISNUMBER(C20),C20&gt;0,ISNUMBER(D20)),D20/C20,"")</f>
        <v/>
      </c>
      <c r="F20" s="16" t="str">
        <f aca="false">IF(E20="","",IF(E20&lt;$B$1,"Below target",IF(E20&gt;$C$1,"Above target","In range")))</f>
        <v/>
      </c>
    </row>
    <row r="21" customFormat="false" ht="15" hidden="false" customHeight="false" outlineLevel="0" collapsed="false">
      <c r="A21" s="11"/>
      <c r="B21" s="11"/>
      <c r="C21" s="11"/>
      <c r="D21" s="11"/>
      <c r="E21" s="20" t="str">
        <f aca="false">IF(AND(ISNUMBER(C21),C21&gt;0,ISNUMBER(D21)),D21/C21,"")</f>
        <v/>
      </c>
      <c r="F21" s="16" t="str">
        <f aca="false">IF(E21="","",IF(E21&lt;$B$1,"Below target",IF(E21&gt;$C$1,"Above target","In range")))</f>
        <v/>
      </c>
    </row>
    <row r="22" customFormat="false" ht="15" hidden="false" customHeight="false" outlineLevel="0" collapsed="false">
      <c r="A22" s="11"/>
      <c r="B22" s="11"/>
      <c r="C22" s="11"/>
      <c r="D22" s="11"/>
      <c r="E22" s="20" t="str">
        <f aca="false">IF(AND(ISNUMBER(C22),C22&gt;0,ISNUMBER(D22)),D22/C22,"")</f>
        <v/>
      </c>
      <c r="F22" s="16" t="str">
        <f aca="false">IF(E22="","",IF(E22&lt;$B$1,"Below target",IF(E22&gt;$C$1,"Above target","In range")))</f>
        <v/>
      </c>
    </row>
    <row r="23" customFormat="false" ht="15" hidden="false" customHeight="false" outlineLevel="0" collapsed="false">
      <c r="A23" s="11"/>
      <c r="B23" s="11"/>
      <c r="C23" s="11"/>
      <c r="D23" s="11"/>
      <c r="E23" s="20" t="str">
        <f aca="false">IF(AND(ISNUMBER(C23),C23&gt;0,ISNUMBER(D23)),D23/C23,"")</f>
        <v/>
      </c>
      <c r="F23" s="16" t="str">
        <f aca="false">IF(E23="","",IF(E23&lt;$B$1,"Below target",IF(E23&gt;$C$1,"Above target","In range")))</f>
        <v/>
      </c>
    </row>
    <row r="24" customFormat="false" ht="15" hidden="false" customHeight="false" outlineLevel="0" collapsed="false">
      <c r="A24" s="11"/>
      <c r="B24" s="11"/>
      <c r="C24" s="11"/>
      <c r="D24" s="11"/>
      <c r="E24" s="20" t="str">
        <f aca="false">IF(AND(ISNUMBER(C24),C24&gt;0,ISNUMBER(D24)),D24/C24,"")</f>
        <v/>
      </c>
      <c r="F24" s="16" t="str">
        <f aca="false">IF(E24="","",IF(E24&lt;$B$1,"Below target",IF(E24&gt;$C$1,"Above target","In range")))</f>
        <v/>
      </c>
    </row>
    <row r="25" customFormat="false" ht="15" hidden="false" customHeight="false" outlineLevel="0" collapsed="false">
      <c r="A25" s="11"/>
      <c r="B25" s="11"/>
      <c r="C25" s="11"/>
      <c r="D25" s="11"/>
      <c r="E25" s="20" t="str">
        <f aca="false">IF(AND(ISNUMBER(C25),C25&gt;0,ISNUMBER(D25)),D25/C25,"")</f>
        <v/>
      </c>
      <c r="F25" s="16" t="str">
        <f aca="false">IF(E25="","",IF(E25&lt;$B$1,"Below target",IF(E25&gt;$C$1,"Above target","In range")))</f>
        <v/>
      </c>
    </row>
    <row r="26" customFormat="false" ht="15" hidden="false" customHeight="false" outlineLevel="0" collapsed="false">
      <c r="A26" s="11"/>
      <c r="B26" s="11"/>
      <c r="C26" s="11"/>
      <c r="D26" s="11"/>
      <c r="E26" s="20" t="str">
        <f aca="false">IF(AND(ISNUMBER(C26),C26&gt;0,ISNUMBER(D26)),D26/C26,"")</f>
        <v/>
      </c>
      <c r="F26" s="16" t="str">
        <f aca="false">IF(E26="","",IF(E26&lt;$B$1,"Below target",IF(E26&gt;$C$1,"Above target","In range")))</f>
        <v/>
      </c>
    </row>
    <row r="27" customFormat="false" ht="15" hidden="false" customHeight="false" outlineLevel="0" collapsed="false">
      <c r="A27" s="11"/>
      <c r="B27" s="11"/>
      <c r="C27" s="11"/>
      <c r="D27" s="11"/>
      <c r="E27" s="20" t="str">
        <f aca="false">IF(AND(ISNUMBER(C27),C27&gt;0,ISNUMBER(D27)),D27/C27,"")</f>
        <v/>
      </c>
      <c r="F27" s="16" t="str">
        <f aca="false">IF(E27="","",IF(E27&lt;$B$1,"Below target",IF(E27&gt;$C$1,"Above target","In range")))</f>
        <v/>
      </c>
    </row>
    <row r="28" customFormat="false" ht="15" hidden="false" customHeight="false" outlineLevel="0" collapsed="false">
      <c r="A28" s="11"/>
      <c r="B28" s="11"/>
      <c r="C28" s="11"/>
      <c r="D28" s="11"/>
      <c r="E28" s="20" t="str">
        <f aca="false">IF(AND(ISNUMBER(C28),C28&gt;0,ISNUMBER(D28)),D28/C28,"")</f>
        <v/>
      </c>
      <c r="F28" s="16" t="str">
        <f aca="false">IF(E28="","",IF(E28&lt;$B$1,"Below target",IF(E28&gt;$C$1,"Above target","In range")))</f>
        <v/>
      </c>
    </row>
    <row r="29" customFormat="false" ht="15" hidden="false" customHeight="false" outlineLevel="0" collapsed="false">
      <c r="A29" s="11"/>
      <c r="B29" s="11"/>
      <c r="C29" s="11"/>
      <c r="D29" s="11"/>
      <c r="E29" s="20" t="str">
        <f aca="false">IF(AND(ISNUMBER(C29),C29&gt;0,ISNUMBER(D29)),D29/C29,"")</f>
        <v/>
      </c>
      <c r="F29" s="16" t="str">
        <f aca="false">IF(E29="","",IF(E29&lt;$B$1,"Below target",IF(E29&gt;$C$1,"Above target","In range")))</f>
        <v/>
      </c>
    </row>
    <row r="30" customFormat="false" ht="15" hidden="false" customHeight="false" outlineLevel="0" collapsed="false">
      <c r="A30" s="11"/>
      <c r="B30" s="11"/>
      <c r="C30" s="11"/>
      <c r="D30" s="11"/>
      <c r="E30" s="20" t="str">
        <f aca="false">IF(AND(ISNUMBER(C30),C30&gt;0,ISNUMBER(D30)),D30/C30,"")</f>
        <v/>
      </c>
      <c r="F30" s="16" t="str">
        <f aca="false">IF(E30="","",IF(E30&lt;$B$1,"Below target",IF(E30&gt;$C$1,"Above target","In range")))</f>
        <v/>
      </c>
    </row>
    <row r="31" customFormat="false" ht="15" hidden="false" customHeight="false" outlineLevel="0" collapsed="false">
      <c r="A31" s="11"/>
      <c r="B31" s="11"/>
      <c r="C31" s="11"/>
      <c r="D31" s="11"/>
      <c r="E31" s="20" t="str">
        <f aca="false">IF(AND(ISNUMBER(C31),C31&gt;0,ISNUMBER(D31)),D31/C31,"")</f>
        <v/>
      </c>
      <c r="F31" s="16" t="str">
        <f aca="false">IF(E31="","",IF(E31&lt;$B$1,"Below target",IF(E31&gt;$C$1,"Above target","In range")))</f>
        <v/>
      </c>
    </row>
    <row r="32" customFormat="false" ht="15" hidden="false" customHeight="false" outlineLevel="0" collapsed="false">
      <c r="A32" s="11"/>
      <c r="B32" s="11"/>
      <c r="C32" s="11"/>
      <c r="D32" s="11"/>
      <c r="E32" s="20" t="str">
        <f aca="false">IF(AND(ISNUMBER(C32),C32&gt;0,ISNUMBER(D32)),D32/C32,"")</f>
        <v/>
      </c>
      <c r="F32" s="16" t="str">
        <f aca="false">IF(E32="","",IF(E32&lt;$B$1,"Below target",IF(E32&gt;$C$1,"Above target","In range")))</f>
        <v/>
      </c>
    </row>
    <row r="33" customFormat="false" ht="15" hidden="false" customHeight="false" outlineLevel="0" collapsed="false">
      <c r="A33" s="11"/>
      <c r="B33" s="11"/>
      <c r="C33" s="11"/>
      <c r="D33" s="11"/>
      <c r="E33" s="20" t="str">
        <f aca="false">IF(AND(ISNUMBER(C33),C33&gt;0,ISNUMBER(D33)),D33/C33,"")</f>
        <v/>
      </c>
      <c r="F33" s="16" t="str">
        <f aca="false">IF(E33="","",IF(E33&lt;$B$1,"Below target",IF(E33&gt;$C$1,"Above target","In range")))</f>
        <v/>
      </c>
    </row>
    <row r="34" customFormat="false" ht="15" hidden="false" customHeight="false" outlineLevel="0" collapsed="false">
      <c r="A34" s="11"/>
      <c r="B34" s="11"/>
      <c r="C34" s="11"/>
      <c r="D34" s="11"/>
      <c r="E34" s="20" t="str">
        <f aca="false">IF(AND(ISNUMBER(C34),C34&gt;0,ISNUMBER(D34)),D34/C34,"")</f>
        <v/>
      </c>
      <c r="F34" s="16" t="str">
        <f aca="false">IF(E34="","",IF(E34&lt;$B$1,"Below target",IF(E34&gt;$C$1,"Above target","In range")))</f>
        <v/>
      </c>
    </row>
    <row r="35" customFormat="false" ht="15" hidden="false" customHeight="false" outlineLevel="0" collapsed="false">
      <c r="A35" s="11"/>
      <c r="B35" s="11"/>
      <c r="C35" s="11"/>
      <c r="D35" s="11"/>
      <c r="E35" s="20" t="str">
        <f aca="false">IF(AND(ISNUMBER(C35),C35&gt;0,ISNUMBER(D35)),D35/C35,"")</f>
        <v/>
      </c>
      <c r="F35" s="16" t="str">
        <f aca="false">IF(E35="","",IF(E35&lt;$B$1,"Below target",IF(E35&gt;$C$1,"Above target","In range")))</f>
        <v/>
      </c>
    </row>
    <row r="36" customFormat="false" ht="15" hidden="false" customHeight="false" outlineLevel="0" collapsed="false">
      <c r="A36" s="11"/>
      <c r="B36" s="11"/>
      <c r="C36" s="11"/>
      <c r="D36" s="11"/>
      <c r="E36" s="20" t="str">
        <f aca="false">IF(AND(ISNUMBER(C36),C36&gt;0,ISNUMBER(D36)),D36/C36,"")</f>
        <v/>
      </c>
      <c r="F36" s="16" t="str">
        <f aca="false">IF(E36="","",IF(E36&lt;$B$1,"Below target",IF(E36&gt;$C$1,"Above target","In range")))</f>
        <v/>
      </c>
    </row>
    <row r="37" customFormat="false" ht="15" hidden="false" customHeight="false" outlineLevel="0" collapsed="false">
      <c r="A37" s="11"/>
      <c r="B37" s="11"/>
      <c r="C37" s="11"/>
      <c r="D37" s="11"/>
      <c r="E37" s="20" t="str">
        <f aca="false">IF(AND(ISNUMBER(C37),C37&gt;0,ISNUMBER(D37)),D37/C37,"")</f>
        <v/>
      </c>
      <c r="F37" s="16" t="str">
        <f aca="false">IF(E37="","",IF(E37&lt;$B$1,"Below target",IF(E37&gt;$C$1,"Above target","In range")))</f>
        <v/>
      </c>
    </row>
    <row r="38" customFormat="false" ht="15" hidden="false" customHeight="false" outlineLevel="0" collapsed="false">
      <c r="A38" s="11"/>
      <c r="B38" s="11"/>
      <c r="C38" s="11"/>
      <c r="D38" s="11"/>
      <c r="E38" s="20" t="str">
        <f aca="false">IF(AND(ISNUMBER(C38),C38&gt;0,ISNUMBER(D38)),D38/C38,"")</f>
        <v/>
      </c>
      <c r="F38" s="16" t="str">
        <f aca="false">IF(E38="","",IF(E38&lt;$B$1,"Below target",IF(E38&gt;$C$1,"Above target","In range")))</f>
        <v/>
      </c>
    </row>
    <row r="39" customFormat="false" ht="15" hidden="false" customHeight="false" outlineLevel="0" collapsed="false">
      <c r="A39" s="11"/>
      <c r="B39" s="11"/>
      <c r="C39" s="11"/>
      <c r="D39" s="11"/>
      <c r="E39" s="20" t="str">
        <f aca="false">IF(AND(ISNUMBER(C39),C39&gt;0,ISNUMBER(D39)),D39/C39,"")</f>
        <v/>
      </c>
      <c r="F39" s="16" t="str">
        <f aca="false">IF(E39="","",IF(E39&lt;$B$1,"Below target",IF(E39&gt;$C$1,"Above target","In range")))</f>
        <v/>
      </c>
    </row>
    <row r="40" customFormat="false" ht="15" hidden="false" customHeight="false" outlineLevel="0" collapsed="false">
      <c r="A40" s="11"/>
      <c r="B40" s="11"/>
      <c r="C40" s="11"/>
      <c r="D40" s="11"/>
      <c r="E40" s="20" t="str">
        <f aca="false">IF(AND(ISNUMBER(C40),C40&gt;0,ISNUMBER(D40)),D40/C40,"")</f>
        <v/>
      </c>
      <c r="F40" s="16" t="str">
        <f aca="false">IF(E40="","",IF(E40&lt;$B$1,"Below target",IF(E40&gt;$C$1,"Above target","In range")))</f>
        <v/>
      </c>
    </row>
    <row r="41" customFormat="false" ht="15" hidden="false" customHeight="false" outlineLevel="0" collapsed="false">
      <c r="A41" s="11"/>
      <c r="B41" s="11"/>
      <c r="C41" s="11"/>
      <c r="D41" s="11"/>
      <c r="E41" s="20" t="str">
        <f aca="false">IF(AND(ISNUMBER(C41),C41&gt;0,ISNUMBER(D41)),D41/C41,"")</f>
        <v/>
      </c>
      <c r="F41" s="16" t="str">
        <f aca="false">IF(E41="","",IF(E41&lt;$B$1,"Below target",IF(E41&gt;$C$1,"Above target","In range")))</f>
        <v/>
      </c>
    </row>
    <row r="42" customFormat="false" ht="15" hidden="false" customHeight="false" outlineLevel="0" collapsed="false">
      <c r="A42" s="11"/>
      <c r="B42" s="11"/>
      <c r="C42" s="11"/>
      <c r="D42" s="11"/>
      <c r="E42" s="20" t="str">
        <f aca="false">IF(AND(ISNUMBER(C42),C42&gt;0,ISNUMBER(D42)),D42/C42,"")</f>
        <v/>
      </c>
      <c r="F42" s="16" t="str">
        <f aca="false">IF(E42="","",IF(E42&lt;$B$1,"Below target",IF(E42&gt;$C$1,"Above target","In range")))</f>
        <v/>
      </c>
    </row>
    <row r="43" customFormat="false" ht="15" hidden="false" customHeight="false" outlineLevel="0" collapsed="false">
      <c r="A43" s="11"/>
      <c r="B43" s="11"/>
      <c r="C43" s="11"/>
      <c r="D43" s="11"/>
      <c r="E43" s="20" t="str">
        <f aca="false">IF(AND(ISNUMBER(C43),C43&gt;0,ISNUMBER(D43)),D43/C43,"")</f>
        <v/>
      </c>
      <c r="F43" s="16" t="str">
        <f aca="false">IF(E43="","",IF(E43&lt;$B$1,"Below target",IF(E43&gt;$C$1,"Above target","In range")))</f>
        <v/>
      </c>
    </row>
    <row r="44" customFormat="false" ht="15" hidden="false" customHeight="false" outlineLevel="0" collapsed="false">
      <c r="A44" s="11"/>
      <c r="B44" s="11"/>
      <c r="C44" s="11"/>
      <c r="D44" s="11"/>
      <c r="E44" s="20" t="str">
        <f aca="false">IF(AND(ISNUMBER(C44),C44&gt;0,ISNUMBER(D44)),D44/C44,"")</f>
        <v/>
      </c>
      <c r="F44" s="16" t="str">
        <f aca="false">IF(E44="","",IF(E44&lt;$B$1,"Below target",IF(E44&gt;$C$1,"Above target","In range")))</f>
        <v/>
      </c>
    </row>
    <row r="45" customFormat="false" ht="15" hidden="false" customHeight="false" outlineLevel="0" collapsed="false">
      <c r="A45" s="11"/>
      <c r="B45" s="11"/>
      <c r="C45" s="11"/>
      <c r="D45" s="11"/>
      <c r="E45" s="20" t="str">
        <f aca="false">IF(AND(ISNUMBER(C45),C45&gt;0,ISNUMBER(D45)),D45/C45,"")</f>
        <v/>
      </c>
      <c r="F45" s="16" t="str">
        <f aca="false">IF(E45="","",IF(E45&lt;$B$1,"Below target",IF(E45&gt;$C$1,"Above target","In range")))</f>
        <v/>
      </c>
    </row>
    <row r="46" customFormat="false" ht="15" hidden="false" customHeight="false" outlineLevel="0" collapsed="false">
      <c r="A46" s="11"/>
      <c r="B46" s="11"/>
      <c r="C46" s="11"/>
      <c r="D46" s="11"/>
      <c r="E46" s="20" t="str">
        <f aca="false">IF(AND(ISNUMBER(C46),C46&gt;0,ISNUMBER(D46)),D46/C46,"")</f>
        <v/>
      </c>
      <c r="F46" s="16" t="str">
        <f aca="false">IF(E46="","",IF(E46&lt;$B$1,"Below target",IF(E46&gt;$C$1,"Above target","In range")))</f>
        <v/>
      </c>
    </row>
    <row r="47" customFormat="false" ht="15" hidden="false" customHeight="false" outlineLevel="0" collapsed="false">
      <c r="A47" s="11"/>
      <c r="B47" s="11"/>
      <c r="C47" s="11"/>
      <c r="D47" s="11"/>
      <c r="E47" s="20" t="str">
        <f aca="false">IF(AND(ISNUMBER(C47),C47&gt;0,ISNUMBER(D47)),D47/C47,"")</f>
        <v/>
      </c>
      <c r="F47" s="16" t="str">
        <f aca="false">IF(E47="","",IF(E47&lt;$B$1,"Below target",IF(E47&gt;$C$1,"Above target","In range")))</f>
        <v/>
      </c>
    </row>
    <row r="48" customFormat="false" ht="15" hidden="false" customHeight="false" outlineLevel="0" collapsed="false">
      <c r="A48" s="11"/>
      <c r="B48" s="11"/>
      <c r="C48" s="11"/>
      <c r="D48" s="11"/>
      <c r="E48" s="20" t="str">
        <f aca="false">IF(AND(ISNUMBER(C48),C48&gt;0,ISNUMBER(D48)),D48/C48,"")</f>
        <v/>
      </c>
      <c r="F48" s="16" t="str">
        <f aca="false">IF(E48="","",IF(E48&lt;$B$1,"Below target",IF(E48&gt;$C$1,"Above target","In range")))</f>
        <v/>
      </c>
    </row>
    <row r="49" customFormat="false" ht="15" hidden="false" customHeight="false" outlineLevel="0" collapsed="false">
      <c r="A49" s="11"/>
      <c r="B49" s="11"/>
      <c r="C49" s="11"/>
      <c r="D49" s="11"/>
      <c r="E49" s="20" t="str">
        <f aca="false">IF(AND(ISNUMBER(C49),C49&gt;0,ISNUMBER(D49)),D49/C49,"")</f>
        <v/>
      </c>
      <c r="F49" s="16" t="str">
        <f aca="false">IF(E49="","",IF(E49&lt;$B$1,"Below target",IF(E49&gt;$C$1,"Above target","In range")))</f>
        <v/>
      </c>
    </row>
    <row r="50" customFormat="false" ht="15" hidden="false" customHeight="false" outlineLevel="0" collapsed="false">
      <c r="A50" s="11"/>
      <c r="B50" s="11"/>
      <c r="C50" s="11"/>
      <c r="D50" s="11"/>
      <c r="E50" s="20" t="str">
        <f aca="false">IF(AND(ISNUMBER(C50),C50&gt;0,ISNUMBER(D50)),D50/C50,"")</f>
        <v/>
      </c>
      <c r="F50" s="16" t="str">
        <f aca="false">IF(E50="","",IF(E50&lt;$B$1,"Below target",IF(E50&gt;$C$1,"Above target","In range")))</f>
        <v/>
      </c>
    </row>
    <row r="51" customFormat="false" ht="15" hidden="false" customHeight="false" outlineLevel="0" collapsed="false">
      <c r="A51" s="11"/>
      <c r="B51" s="11"/>
      <c r="C51" s="11"/>
      <c r="D51" s="11"/>
      <c r="E51" s="20" t="str">
        <f aca="false">IF(AND(ISNUMBER(C51),C51&gt;0,ISNUMBER(D51)),D51/C51,"")</f>
        <v/>
      </c>
      <c r="F51" s="16" t="str">
        <f aca="false">IF(E51="","",IF(E51&lt;$B$1,"Below target",IF(E51&gt;$C$1,"Above target","In range")))</f>
        <v/>
      </c>
    </row>
    <row r="52" customFormat="false" ht="15" hidden="false" customHeight="false" outlineLevel="0" collapsed="false">
      <c r="A52" s="11"/>
      <c r="B52" s="11"/>
      <c r="C52" s="11"/>
      <c r="D52" s="11"/>
      <c r="E52" s="20" t="str">
        <f aca="false">IF(AND(ISNUMBER(C52),C52&gt;0,ISNUMBER(D52)),D52/C52,"")</f>
        <v/>
      </c>
      <c r="F52" s="16" t="str">
        <f aca="false">IF(E52="","",IF(E52&lt;$B$1,"Below target",IF(E52&gt;$C$1,"Above target","In range")))</f>
        <v/>
      </c>
    </row>
    <row r="53" customFormat="false" ht="15" hidden="false" customHeight="false" outlineLevel="0" collapsed="false">
      <c r="A53" s="11"/>
      <c r="B53" s="11"/>
      <c r="C53" s="11"/>
      <c r="D53" s="11"/>
      <c r="E53" s="20" t="str">
        <f aca="false">IF(AND(ISNUMBER(C53),C53&gt;0,ISNUMBER(D53)),D53/C53,"")</f>
        <v/>
      </c>
      <c r="F53" s="16" t="str">
        <f aca="false">IF(E53="","",IF(E53&lt;$B$1,"Below target",IF(E53&gt;$C$1,"Above target","In range")))</f>
        <v/>
      </c>
    </row>
    <row r="54" customFormat="false" ht="15" hidden="false" customHeight="false" outlineLevel="0" collapsed="false">
      <c r="A54" s="11"/>
      <c r="B54" s="11"/>
      <c r="C54" s="11"/>
      <c r="D54" s="11"/>
      <c r="E54" s="20" t="str">
        <f aca="false">IF(AND(ISNUMBER(C54),C54&gt;0,ISNUMBER(D54)),D54/C54,"")</f>
        <v/>
      </c>
      <c r="F54" s="16" t="str">
        <f aca="false">IF(E54="","",IF(E54&lt;$B$1,"Below target",IF(E54&gt;$C$1,"Above target","In range")))</f>
        <v/>
      </c>
    </row>
    <row r="55" customFormat="false" ht="15" hidden="false" customHeight="false" outlineLevel="0" collapsed="false">
      <c r="A55" s="11"/>
      <c r="B55" s="11"/>
      <c r="C55" s="11"/>
      <c r="D55" s="11"/>
      <c r="E55" s="20" t="str">
        <f aca="false">IF(AND(ISNUMBER(C55),C55&gt;0,ISNUMBER(D55)),D55/C55,"")</f>
        <v/>
      </c>
      <c r="F55" s="16" t="str">
        <f aca="false">IF(E55="","",IF(E55&lt;$B$1,"Below target",IF(E55&gt;$C$1,"Above target","In range")))</f>
        <v/>
      </c>
    </row>
    <row r="56" customFormat="false" ht="15" hidden="false" customHeight="false" outlineLevel="0" collapsed="false">
      <c r="A56" s="11"/>
      <c r="B56" s="11"/>
      <c r="C56" s="11"/>
      <c r="D56" s="11"/>
      <c r="E56" s="20" t="str">
        <f aca="false">IF(AND(ISNUMBER(C56),C56&gt;0,ISNUMBER(D56)),D56/C56,"")</f>
        <v/>
      </c>
      <c r="F56" s="16" t="str">
        <f aca="false">IF(E56="","",IF(E56&lt;$B$1,"Below target",IF(E56&gt;$C$1,"Above target","In range")))</f>
        <v/>
      </c>
    </row>
    <row r="57" customFormat="false" ht="15" hidden="false" customHeight="false" outlineLevel="0" collapsed="false">
      <c r="A57" s="11"/>
      <c r="B57" s="11"/>
      <c r="C57" s="11"/>
      <c r="D57" s="11"/>
      <c r="E57" s="20" t="str">
        <f aca="false">IF(AND(ISNUMBER(C57),C57&gt;0,ISNUMBER(D57)),D57/C57,"")</f>
        <v/>
      </c>
      <c r="F57" s="16" t="str">
        <f aca="false">IF(E57="","",IF(E57&lt;$B$1,"Below target",IF(E57&gt;$C$1,"Above target","In range")))</f>
        <v/>
      </c>
    </row>
    <row r="58" customFormat="false" ht="15" hidden="false" customHeight="false" outlineLevel="0" collapsed="false">
      <c r="A58" s="11"/>
      <c r="B58" s="11"/>
      <c r="C58" s="11"/>
      <c r="D58" s="11"/>
      <c r="E58" s="20" t="str">
        <f aca="false">IF(AND(ISNUMBER(C58),C58&gt;0,ISNUMBER(D58)),D58/C58,"")</f>
        <v/>
      </c>
      <c r="F58" s="16" t="str">
        <f aca="false">IF(E58="","",IF(E58&lt;$B$1,"Below target",IF(E58&gt;$C$1,"Above target","In range")))</f>
        <v/>
      </c>
    </row>
    <row r="59" customFormat="false" ht="15" hidden="false" customHeight="false" outlineLevel="0" collapsed="false">
      <c r="A59" s="11"/>
      <c r="B59" s="11"/>
      <c r="C59" s="11"/>
      <c r="D59" s="11"/>
      <c r="E59" s="20" t="str">
        <f aca="false">IF(AND(ISNUMBER(C59),C59&gt;0,ISNUMBER(D59)),D59/C59,"")</f>
        <v/>
      </c>
      <c r="F59" s="16" t="str">
        <f aca="false">IF(E59="","",IF(E59&lt;$B$1,"Below target",IF(E59&gt;$C$1,"Above target","In range")))</f>
        <v/>
      </c>
    </row>
    <row r="60" customFormat="false" ht="15" hidden="false" customHeight="false" outlineLevel="0" collapsed="false">
      <c r="A60" s="11"/>
      <c r="B60" s="11"/>
      <c r="C60" s="11"/>
      <c r="D60" s="11"/>
      <c r="E60" s="20" t="str">
        <f aca="false">IF(AND(ISNUMBER(C60),C60&gt;0,ISNUMBER(D60)),D60/C60,"")</f>
        <v/>
      </c>
      <c r="F60" s="16" t="str">
        <f aca="false">IF(E60="","",IF(E60&lt;$B$1,"Below target",IF(E60&gt;$C$1,"Above target","In range")))</f>
        <v/>
      </c>
    </row>
    <row r="61" customFormat="false" ht="15" hidden="false" customHeight="false" outlineLevel="0" collapsed="false">
      <c r="A61" s="11"/>
      <c r="B61" s="11"/>
      <c r="C61" s="11"/>
      <c r="D61" s="11"/>
      <c r="E61" s="20" t="str">
        <f aca="false">IF(AND(ISNUMBER(C61),C61&gt;0,ISNUMBER(D61)),D61/C61,"")</f>
        <v/>
      </c>
      <c r="F61" s="16" t="str">
        <f aca="false">IF(E61="","",IF(E61&lt;$B$1,"Below target",IF(E61&gt;$C$1,"Above target","In range")))</f>
        <v/>
      </c>
    </row>
    <row r="62" customFormat="false" ht="15" hidden="false" customHeight="false" outlineLevel="0" collapsed="false">
      <c r="A62" s="11"/>
      <c r="B62" s="11"/>
      <c r="C62" s="11"/>
      <c r="D62" s="11"/>
      <c r="E62" s="20" t="str">
        <f aca="false">IF(AND(ISNUMBER(C62),C62&gt;0,ISNUMBER(D62)),D62/C62,"")</f>
        <v/>
      </c>
      <c r="F62" s="16" t="str">
        <f aca="false">IF(E62="","",IF(E62&lt;$B$1,"Below target",IF(E62&gt;$C$1,"Above target","In range")))</f>
        <v/>
      </c>
    </row>
    <row r="64" customFormat="false" ht="15" hidden="false" customHeight="false" outlineLevel="0" collapsed="false">
      <c r="A64" s="17" t="s">
        <v>35</v>
      </c>
      <c r="C64" s="17" t="n">
        <f aca="false">SUM(C3:C62)</f>
        <v>40</v>
      </c>
      <c r="D64" s="17" t="n">
        <f aca="false">SUM(D3:D62)</f>
        <v>33</v>
      </c>
      <c r="E64" s="21" t="n">
        <f aca="false">IF(C64&gt;0,D64/C64,"")</f>
        <v>0.825</v>
      </c>
    </row>
  </sheetData>
  <conditionalFormatting sqref="F3:F62">
    <cfRule type="cellIs" priority="2" operator="equal" aboveAverage="0" equalAverage="0" bottom="0" percent="0" rank="0" text="" dxfId="0">
      <formula>"In range"</formula>
    </cfRule>
    <cfRule type="cellIs" priority="3" operator="equal" aboveAverage="0" equalAverage="0" bottom="0" percent="0" rank="0" text="" dxfId="1">
      <formula>"Below target"</formula>
    </cfRule>
    <cfRule type="cellIs" priority="4" operator="equal" aboveAverage="0" equalAverage="0" bottom="0" percent="0" rank="0" text="" dxfId="2">
      <formula>"Above target"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2026-10-22T13:23:18Z</dcterms:created>
  <dc:creator>openpyxl</dc:creator>
  <dc:description/>
  <dc:language>en-US</dc:language>
  <cp:lastModifiedBy/>
  <dcterms:modified xsi:type="dcterms:W3CDTF">2026-10-22T13:23:18Z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